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Φύλλο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/>
  <c r="H139" l="1"/>
  <c r="H138"/>
  <c r="H128"/>
  <c r="L141"/>
  <c r="H137"/>
  <c r="H136"/>
  <c r="H134"/>
  <c r="H133"/>
  <c r="H132"/>
  <c r="H131"/>
  <c r="H130"/>
  <c r="H129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4"/>
  <c r="H103"/>
  <c r="H102"/>
  <c r="H101"/>
  <c r="H100"/>
  <c r="H99"/>
  <c r="H98"/>
  <c r="H97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40" l="1"/>
</calcChain>
</file>

<file path=xl/sharedStrings.xml><?xml version="1.0" encoding="utf-8"?>
<sst xmlns="http://schemas.openxmlformats.org/spreadsheetml/2006/main" count="643" uniqueCount="380">
  <si>
    <t>Α/Α</t>
  </si>
  <si>
    <t>mAb</t>
  </si>
  <si>
    <t>ΤΕΧΝΙΚΕΣ ΠΡΟΔΙΑΓΡΑΦΕΣ</t>
  </si>
  <si>
    <t>Κωδικός νοσοκομείου (εάν υπάρχει)</t>
  </si>
  <si>
    <t>ΣΥΣΚΕΥΑΣΙΑ</t>
  </si>
  <si>
    <t>ΤΕΜΑΧΙΑ</t>
  </si>
  <si>
    <t>ΚΛΩΝΟΣ</t>
  </si>
  <si>
    <t>ΚΟΣΤΟΣ</t>
  </si>
  <si>
    <t>ΣΥΝΟΛΟ</t>
  </si>
  <si>
    <t>CD45 Pacific Orange</t>
  </si>
  <si>
    <t>100T</t>
  </si>
  <si>
    <t>ΗΙ30</t>
  </si>
  <si>
    <t>CD16 V450</t>
  </si>
  <si>
    <t>3G8</t>
  </si>
  <si>
    <t>CD2 V450</t>
  </si>
  <si>
    <t>PRA-2.10</t>
  </si>
  <si>
    <t>CD21 V450</t>
  </si>
  <si>
    <t>LT21</t>
  </si>
  <si>
    <t>CD4 V450</t>
  </si>
  <si>
    <t>SK3</t>
  </si>
  <si>
    <t>CD9 V450</t>
  </si>
  <si>
    <t>MEM-61</t>
  </si>
  <si>
    <t>IgK V450</t>
  </si>
  <si>
    <t>A8B5</t>
  </si>
  <si>
    <t>HLA-DR V450</t>
  </si>
  <si>
    <t>L243</t>
  </si>
  <si>
    <t>CD3 PacBlue</t>
  </si>
  <si>
    <t>50T</t>
  </si>
  <si>
    <t>UCHT1</t>
  </si>
  <si>
    <t>CD25 PacBlue</t>
  </si>
  <si>
    <t>B1.49.9</t>
  </si>
  <si>
    <t>CD27 PacBlue</t>
  </si>
  <si>
    <t>1A4</t>
  </si>
  <si>
    <t>CD20 PacBlue</t>
  </si>
  <si>
    <t>LT20</t>
  </si>
  <si>
    <t>CD117 BV605</t>
  </si>
  <si>
    <t>CD11c BV605</t>
  </si>
  <si>
    <t>CD19 BV605</t>
  </si>
  <si>
    <t>CD4 BV605</t>
  </si>
  <si>
    <t>CD57 BV605</t>
  </si>
  <si>
    <t>CD73 BV605</t>
  </si>
  <si>
    <t>CRLF2 BV605</t>
  </si>
  <si>
    <t>CD103 BV711</t>
  </si>
  <si>
    <t>CD20 BV711</t>
  </si>
  <si>
    <t>CD33 BV711</t>
  </si>
  <si>
    <t>CD16 BV786</t>
  </si>
  <si>
    <t>CD123 BV786</t>
  </si>
  <si>
    <t>CD11b BV786</t>
  </si>
  <si>
    <t>CD2 FITC</t>
  </si>
  <si>
    <t>CD23 FITC</t>
  </si>
  <si>
    <t>CD27 FITC</t>
  </si>
  <si>
    <t>CD36 FITC</t>
  </si>
  <si>
    <t>CD43 FITC</t>
  </si>
  <si>
    <t>CD5 FITC</t>
  </si>
  <si>
    <t>L17F12</t>
  </si>
  <si>
    <t>CD57 FITC</t>
  </si>
  <si>
    <t>CD58 FITC</t>
  </si>
  <si>
    <t>AICD58</t>
  </si>
  <si>
    <t>CD7 FITC</t>
  </si>
  <si>
    <t>CD99 FITC</t>
  </si>
  <si>
    <t>3B2/TAB</t>
  </si>
  <si>
    <t>IgM FITC</t>
  </si>
  <si>
    <t>TCRγ/δ FITC</t>
  </si>
  <si>
    <t>IMMU510</t>
  </si>
  <si>
    <t>TdT FITC</t>
  </si>
  <si>
    <t>HT1+HT4+HT8+HT9</t>
  </si>
  <si>
    <t>CD24 FITC</t>
  </si>
  <si>
    <t>CD65 FITC</t>
  </si>
  <si>
    <t>88H7</t>
  </si>
  <si>
    <t>IgA FITC</t>
  </si>
  <si>
    <t>KAPPA FITC POL</t>
  </si>
  <si>
    <t>CCR7 PE</t>
  </si>
  <si>
    <t>CD180 PE</t>
  </si>
  <si>
    <t>MHR73-11</t>
  </si>
  <si>
    <t>CD26 PE</t>
  </si>
  <si>
    <t>CD279 PE</t>
  </si>
  <si>
    <t>CD30 PE</t>
  </si>
  <si>
    <t>BER-H8</t>
  </si>
  <si>
    <t>CD33 PE</t>
  </si>
  <si>
    <t>CD64 PE</t>
  </si>
  <si>
    <t>CD66c PE</t>
  </si>
  <si>
    <t>KOR-SA3544</t>
  </si>
  <si>
    <t>CD79a PE</t>
  </si>
  <si>
    <t>CD99 PE</t>
  </si>
  <si>
    <t>ROR1 PE</t>
  </si>
  <si>
    <t>2A2</t>
  </si>
  <si>
    <t>CD19 PE</t>
  </si>
  <si>
    <t>CD3 PE</t>
  </si>
  <si>
    <t>Lysozyme PE</t>
  </si>
  <si>
    <t>LZ598-10G9</t>
  </si>
  <si>
    <t>CD38 PE</t>
  </si>
  <si>
    <t>LAMBDA PE POL</t>
  </si>
  <si>
    <t>TCR Cβ1 JOVI PE</t>
  </si>
  <si>
    <t>JOVI</t>
  </si>
  <si>
    <t>CD16 PerCP-Cy5.5</t>
  </si>
  <si>
    <t>CD3 PerCP-Cy 5.5</t>
  </si>
  <si>
    <t>CD33 PerCP-Cy5.5</t>
  </si>
  <si>
    <t>CD5 PerCP-Cy5.5</t>
  </si>
  <si>
    <t>BL1a</t>
  </si>
  <si>
    <t>CD4 PerCP-Cy5.5</t>
  </si>
  <si>
    <t>HLA-DR PerCP-Cy5.5</t>
  </si>
  <si>
    <t>CD43 PerCP-Cy5.5</t>
  </si>
  <si>
    <t>1G10</t>
  </si>
  <si>
    <t>IgM PerCP-Cy5.5</t>
  </si>
  <si>
    <t>CH2</t>
  </si>
  <si>
    <t>CD20 PerCP-Cy5.5</t>
  </si>
  <si>
    <t>CD34 PerCP-Cy5.5</t>
  </si>
  <si>
    <t>CD45RA PE-Cy7</t>
  </si>
  <si>
    <t>CD45RO PE-Cy7</t>
  </si>
  <si>
    <t>UCHL1</t>
  </si>
  <si>
    <t>CD56 PE-Cy7</t>
  </si>
  <si>
    <t>N901</t>
  </si>
  <si>
    <t>CD8 PE-Cy7</t>
  </si>
  <si>
    <t>SFCI21Thy2D3</t>
  </si>
  <si>
    <t>HLA-DR PE-Cy7</t>
  </si>
  <si>
    <t>CD117 PE-Cy7</t>
  </si>
  <si>
    <t>104D2D1</t>
  </si>
  <si>
    <t>CD2 PE-Cy7</t>
  </si>
  <si>
    <t>TS1/8</t>
  </si>
  <si>
    <t>CD34 PE-Cy7</t>
  </si>
  <si>
    <t>IgG PE-Cy7</t>
  </si>
  <si>
    <t>4A11</t>
  </si>
  <si>
    <t>CD16 PE-Cy7</t>
  </si>
  <si>
    <t>CD19 PE-Cy7</t>
  </si>
  <si>
    <t>J3-119</t>
  </si>
  <si>
    <t>CD11b APC</t>
  </si>
  <si>
    <t>CD11c APC</t>
  </si>
  <si>
    <t>BU15</t>
  </si>
  <si>
    <t>CD123 APC</t>
  </si>
  <si>
    <t>CD1a APC</t>
  </si>
  <si>
    <t>SK9</t>
  </si>
  <si>
    <t>CD28 APC</t>
  </si>
  <si>
    <t>CD28.2</t>
  </si>
  <si>
    <t>CD305 APC</t>
  </si>
  <si>
    <t>NKTA255</t>
  </si>
  <si>
    <t>CD7 APC</t>
  </si>
  <si>
    <t>CD94 APC</t>
  </si>
  <si>
    <t>HP-3D9</t>
  </si>
  <si>
    <t>IgM APC</t>
  </si>
  <si>
    <t>TCL1 APC</t>
  </si>
  <si>
    <t>25T</t>
  </si>
  <si>
    <t>CD3 APC</t>
  </si>
  <si>
    <t>TCRβ APC</t>
  </si>
  <si>
    <t>CD14 APC</t>
  </si>
  <si>
    <t>CD25 APC</t>
  </si>
  <si>
    <t>IgD APC</t>
  </si>
  <si>
    <t>IA6-2</t>
  </si>
  <si>
    <t>CD5 APC R700</t>
  </si>
  <si>
    <t>CD2 APC R700</t>
  </si>
  <si>
    <t>39C1.5</t>
  </si>
  <si>
    <t>CD200 APC R700</t>
  </si>
  <si>
    <t>CD22 APC R700</t>
  </si>
  <si>
    <t>CD7 APC R700</t>
  </si>
  <si>
    <t>CD13 APC R700</t>
  </si>
  <si>
    <t>CD10 APC-H7</t>
  </si>
  <si>
    <t>CD19 APC-H7</t>
  </si>
  <si>
    <t>CD24 APC-H7</t>
  </si>
  <si>
    <t>CD3 APC-H7</t>
  </si>
  <si>
    <t>CD8 APC-H7</t>
  </si>
  <si>
    <t>SK1</t>
  </si>
  <si>
    <t>CD81 APC-H7</t>
  </si>
  <si>
    <t>M38</t>
  </si>
  <si>
    <t>IgL APC-H7</t>
  </si>
  <si>
    <t>1-155-2</t>
  </si>
  <si>
    <t>CD4 APC-H7</t>
  </si>
  <si>
    <t>13B8.2</t>
  </si>
  <si>
    <t>CD9 APC-H7</t>
  </si>
  <si>
    <t>CD33 APC-Cy7</t>
  </si>
  <si>
    <t>WM53</t>
  </si>
  <si>
    <t>Ammonium Cloride Lysing Solution 10X</t>
  </si>
  <si>
    <t>100 mL</t>
  </si>
  <si>
    <t>KIT CD42a/IgA/IgM/IgG/TYRODES BUFFER/EDTA</t>
  </si>
  <si>
    <t>1450 mL</t>
  </si>
  <si>
    <t>Beta Mark TCR Vbeta Repertoire Kit</t>
  </si>
  <si>
    <t>CD19 CAR Detection Reagent (Biotin), human</t>
  </si>
  <si>
    <t>30T</t>
  </si>
  <si>
    <t>Anti-Biotin-PE</t>
  </si>
  <si>
    <t>Αντιδραστήρια για την ανίχνευση CAR-T εναντι του BCMA</t>
  </si>
  <si>
    <t>Αντιδραστήρια για την ανίχνευση CAR-T εναντι του GPRC5D</t>
  </si>
  <si>
    <t> Ξηρά μορφή τα αντισώματα CD81-FITC/ ROR1-PE/ CD79b-PC5.5/ CD19-PC7/ CD5-APC/ CD43-APC-A750/ CD20-Pacific Blue/ CD45-KrO για την ανίχνευση της υπολειπόμενης νόσου σε ένα σωληναριο</t>
  </si>
  <si>
    <t>PBS</t>
  </si>
  <si>
    <t>100 Ml</t>
  </si>
  <si>
    <t xml:space="preserve">PBS </t>
  </si>
  <si>
    <t>1L</t>
  </si>
  <si>
    <t>FLAER/CD45/CD157/CD14/CD64/CD15/CD24 &amp; 2) CD235a/CD71/CD59 σε λυοφιλιοποιημένη μορφή</t>
  </si>
  <si>
    <t>Αντιδραστήριο σταθεροποίησης και διαπερατότητας</t>
  </si>
  <si>
    <t>Αντιδραστήριο για τον έλεγχο της ευαισθησίας του κυτταρομετρητή και της γραμμικότητας του φωτοπολλαπλασιαστή σε διαφορετικά κανάλια (Rainbow Calibration Particles, Euroflow) για τουλάχιστον 8 χρώματα</t>
  </si>
  <si>
    <t>5ml/συσκευασία</t>
  </si>
  <si>
    <t>Kit Compensation Beads. Nα περιέχει 1 σταγονομετρικό μπουκάλι με αρνητικά σφαιρίδια και 1 σταγονομετρικό μπουκάλι με θετικά σφαιρίδια. Για χρήση με χρώσεις που διεγείρονται από μπλε (488 nm), πράσινο (532 nm), κίτρινο/πράσινο (561 nm), ιώδες (405 nm), υπεριώδες (355 nm),και κόκκινο (633-635 nm) λέιζερ. Τα θετικά σφαιρίδια θα δεσμεύσουν οποιοδήποτε αντίσωμα ποντικιού, αρουραίου, κουνελιού, γαϊδουριού, χάμστερ ή ανθρώπινο. Τα σφαιρίδια να είναι έτοιμα για χρήση. Για ενα τεστ:  1 σταγόνα (~25-30 μl)</t>
  </si>
  <si>
    <t>Ultra CompBeads Euroflow</t>
  </si>
  <si>
    <t xml:space="preserve">Σωληνάρια Falcon tubes 12 x 75mm </t>
  </si>
  <si>
    <t>ΤΕΜΑΧΙΟ</t>
  </si>
  <si>
    <t>Θετικός  μάρτυρας κυττάρων για την ανίχνευση και καταμέτρηση CD34</t>
  </si>
  <si>
    <t>10T</t>
  </si>
  <si>
    <t>250Τ</t>
  </si>
  <si>
    <t>autoMACs Rinsing Solution</t>
  </si>
  <si>
    <t>RPMI</t>
  </si>
  <si>
    <t>9P25 ή EBVCS-5</t>
  </si>
  <si>
    <t>LT27 ή M-T271 ή O323 ή S20020H</t>
  </si>
  <si>
    <t>FA6.152 ή 5-271</t>
  </si>
  <si>
    <t>DFT1 ή MEM-59</t>
  </si>
  <si>
    <t xml:space="preserve">NC1 ή HNK-1 </t>
  </si>
  <si>
    <t>4EL-1C7 ή BA5b</t>
  </si>
  <si>
    <t>PD1.3 ή A17188A</t>
  </si>
  <si>
    <t>HIM3-4 ή WM53 ή P67.6</t>
  </si>
  <si>
    <t>HM57 ή HM47</t>
  </si>
  <si>
    <t>LT19 ή HIB19 ή 4G7 ή SJ25C1</t>
  </si>
  <si>
    <t>LS198-4-3 ή HIT2 ή S17015A ή S17015F ή HB-7</t>
  </si>
  <si>
    <t>B9E9 ή S18015E</t>
  </si>
  <si>
    <t>2H4LDH11LDB9 ή HI100</t>
  </si>
  <si>
    <t>HIT7 ή CD7-6B7</t>
  </si>
  <si>
    <t>CH2 ή MHM-88</t>
  </si>
  <si>
    <t>RMO52 ή M5E2</t>
  </si>
  <si>
    <t>MEM-181 ή BC96</t>
  </si>
  <si>
    <t>8H8.1 ή CD7-6B7</t>
  </si>
  <si>
    <t>MEM-78 ή HI10a</t>
  </si>
  <si>
    <t xml:space="preserve">J3-119 </t>
  </si>
  <si>
    <t>SN3 ή ML5</t>
  </si>
  <si>
    <t>MEM-61 ή HI9a</t>
  </si>
  <si>
    <t>D3HL60.251 ή P67.6 ή WM53</t>
  </si>
  <si>
    <t xml:space="preserve">BL1a ή UCHT2 ή L17F12 </t>
  </si>
  <si>
    <t>SN3 ή ML5 ή  W20001B ή 4H9/CD7</t>
  </si>
  <si>
    <t>SSDCLY107D2 ή S18016F ή S18016C ή 6H6</t>
  </si>
  <si>
    <t xml:space="preserve">Φίλτρα διήθησης του μυελού 30 μm, sterile </t>
  </si>
  <si>
    <t>MOP9562698  ή  RMO52</t>
  </si>
  <si>
    <t xml:space="preserve">CD14 PC7  </t>
  </si>
  <si>
    <t xml:space="preserve">CD16 BV421  ή CD16 PB </t>
  </si>
  <si>
    <t xml:space="preserve">CD24 PE  </t>
  </si>
  <si>
    <t>ML5  ή ALB9</t>
  </si>
  <si>
    <t>100Τ</t>
  </si>
  <si>
    <t>CD56 APC</t>
  </si>
  <si>
    <t>NCAM16.2</t>
  </si>
  <si>
    <t>IS7</t>
  </si>
  <si>
    <t>8G12</t>
  </si>
  <si>
    <t>M-T701</t>
  </si>
  <si>
    <t>CD133 PE</t>
  </si>
  <si>
    <t>AC133/1</t>
  </si>
  <si>
    <t>MT910</t>
  </si>
  <si>
    <t>CD14 PE</t>
  </si>
  <si>
    <t>MφP9</t>
  </si>
  <si>
    <t>D12</t>
  </si>
  <si>
    <t>περιγραφονται στο συνοδο εγγραφο ΠΡΟΔΙΑΓΡΑΦΕΣ ΤΩΝ ΑΝΤΙΔΡΑΣΤΗΡΙΩΝ ΚΥΤΤΑΡΟΜΕΤΡΙΑΣ ΑΝΕΥ ΣΥΝΟΔΟΥ ΕΞΟΠΛΙΣΜΟΥ</t>
  </si>
  <si>
    <t>5Α/1</t>
  </si>
  <si>
    <t>5Α/2</t>
  </si>
  <si>
    <t>5Α/3</t>
  </si>
  <si>
    <t>5Α/4</t>
  </si>
  <si>
    <t>5Α/5</t>
  </si>
  <si>
    <t>5Α/6</t>
  </si>
  <si>
    <t>5Α/7</t>
  </si>
  <si>
    <t>5Α/8</t>
  </si>
  <si>
    <t>5Α/9</t>
  </si>
  <si>
    <t>5Α/10</t>
  </si>
  <si>
    <t>5Α/11</t>
  </si>
  <si>
    <t>5Α/12</t>
  </si>
  <si>
    <t>5Α/13</t>
  </si>
  <si>
    <t>5Α/14</t>
  </si>
  <si>
    <t>5Α/15</t>
  </si>
  <si>
    <t>5Α/16</t>
  </si>
  <si>
    <t>5Α/17</t>
  </si>
  <si>
    <t>5Α/18</t>
  </si>
  <si>
    <t>5Α/19</t>
  </si>
  <si>
    <t>5Α/20</t>
  </si>
  <si>
    <t>5Α/21</t>
  </si>
  <si>
    <t>5Α/22</t>
  </si>
  <si>
    <t>5Α/23</t>
  </si>
  <si>
    <t>5Α/24</t>
  </si>
  <si>
    <t>5Α/25</t>
  </si>
  <si>
    <t>5Α/26</t>
  </si>
  <si>
    <t>5Α/27</t>
  </si>
  <si>
    <t>5Α/28</t>
  </si>
  <si>
    <t>5Α/29</t>
  </si>
  <si>
    <t>5Α/30</t>
  </si>
  <si>
    <t>5Α/31</t>
  </si>
  <si>
    <t>5Α/32</t>
  </si>
  <si>
    <t>5Α/33</t>
  </si>
  <si>
    <t>5Α/34</t>
  </si>
  <si>
    <t>5Α/35</t>
  </si>
  <si>
    <t>5Α/36</t>
  </si>
  <si>
    <t>5Α/37</t>
  </si>
  <si>
    <t>5Α/38</t>
  </si>
  <si>
    <t>5Α/39</t>
  </si>
  <si>
    <t>5Α/40</t>
  </si>
  <si>
    <t>5Α/41</t>
  </si>
  <si>
    <t>5Α/42</t>
  </si>
  <si>
    <t>5Α/43</t>
  </si>
  <si>
    <t>5Α/44</t>
  </si>
  <si>
    <t>5Α/45</t>
  </si>
  <si>
    <t>5Α/46</t>
  </si>
  <si>
    <t>5Α/47</t>
  </si>
  <si>
    <t>5Α/48</t>
  </si>
  <si>
    <t>5Α/49</t>
  </si>
  <si>
    <t>5Α/50</t>
  </si>
  <si>
    <t>5Α/51</t>
  </si>
  <si>
    <t>5Α/52</t>
  </si>
  <si>
    <t>5Α/53</t>
  </si>
  <si>
    <t>5Α/54</t>
  </si>
  <si>
    <t>5Α/55</t>
  </si>
  <si>
    <t>5Α/56</t>
  </si>
  <si>
    <t>5Α/57</t>
  </si>
  <si>
    <t>5Α/58</t>
  </si>
  <si>
    <t>5Α/59</t>
  </si>
  <si>
    <t>5Α/60</t>
  </si>
  <si>
    <t>5Α/61</t>
  </si>
  <si>
    <t>5Α/62</t>
  </si>
  <si>
    <t>5Α/63</t>
  </si>
  <si>
    <t>5Α/64</t>
  </si>
  <si>
    <t>5Α/65</t>
  </si>
  <si>
    <t>5Α/66</t>
  </si>
  <si>
    <t>5Α/67</t>
  </si>
  <si>
    <t>5Α/68</t>
  </si>
  <si>
    <t>5Α/69</t>
  </si>
  <si>
    <t>5Α/70</t>
  </si>
  <si>
    <t>5Α/71</t>
  </si>
  <si>
    <t>5Α/72</t>
  </si>
  <si>
    <t>5Α/73</t>
  </si>
  <si>
    <t>5Α/74</t>
  </si>
  <si>
    <t>5Α/75</t>
  </si>
  <si>
    <t>5Α/76</t>
  </si>
  <si>
    <t>5Α/77</t>
  </si>
  <si>
    <t>5Α/78</t>
  </si>
  <si>
    <t>5Α/79</t>
  </si>
  <si>
    <t>5Α/80</t>
  </si>
  <si>
    <t>5Α/81</t>
  </si>
  <si>
    <t>5Α/82</t>
  </si>
  <si>
    <t>5Α/83</t>
  </si>
  <si>
    <t>5Α/84</t>
  </si>
  <si>
    <t>5Α/85</t>
  </si>
  <si>
    <t>5Α/86</t>
  </si>
  <si>
    <t>5Α/87</t>
  </si>
  <si>
    <t>5Α/88</t>
  </si>
  <si>
    <t>5Α/89</t>
  </si>
  <si>
    <t>5Α/90</t>
  </si>
  <si>
    <t>5Α/91</t>
  </si>
  <si>
    <t>5Α/92</t>
  </si>
  <si>
    <t>5Α/93</t>
  </si>
  <si>
    <t>5Α/94</t>
  </si>
  <si>
    <t>5Α/95</t>
  </si>
  <si>
    <t>5Α/96</t>
  </si>
  <si>
    <t>5Α/97</t>
  </si>
  <si>
    <t>5Α/98</t>
  </si>
  <si>
    <t>5Α/99</t>
  </si>
  <si>
    <t>5Α/100</t>
  </si>
  <si>
    <t>5Α/101</t>
  </si>
  <si>
    <t>5Α/102</t>
  </si>
  <si>
    <t>5Α/103</t>
  </si>
  <si>
    <t>5Α/104</t>
  </si>
  <si>
    <t>5Α/105</t>
  </si>
  <si>
    <t>5Α/106</t>
  </si>
  <si>
    <t>5Α/107</t>
  </si>
  <si>
    <t>5Α/108</t>
  </si>
  <si>
    <t>5Α/109</t>
  </si>
  <si>
    <t>5Α/110</t>
  </si>
  <si>
    <t>5Α/111</t>
  </si>
  <si>
    <t>5Α/112</t>
  </si>
  <si>
    <t>5Α/113</t>
  </si>
  <si>
    <t>5Α/114</t>
  </si>
  <si>
    <t>5Α/115</t>
  </si>
  <si>
    <t>5Α/116</t>
  </si>
  <si>
    <t>5Α/117</t>
  </si>
  <si>
    <t>5Α/118</t>
  </si>
  <si>
    <t>5Α/119</t>
  </si>
  <si>
    <t>5Α/120</t>
  </si>
  <si>
    <t>5Α/121</t>
  </si>
  <si>
    <t>5Α/122</t>
  </si>
  <si>
    <t>5Α/123</t>
  </si>
  <si>
    <t>5Α/124</t>
  </si>
  <si>
    <t>5Α/125</t>
  </si>
  <si>
    <t>5Α/126</t>
  </si>
  <si>
    <t>5Α/127</t>
  </si>
  <si>
    <t>5Α/128</t>
  </si>
  <si>
    <t>5Α/129</t>
  </si>
  <si>
    <t>5Α/130</t>
  </si>
  <si>
    <t>5Α/131</t>
  </si>
  <si>
    <t>5Α/132</t>
  </si>
  <si>
    <t>5Α/133</t>
  </si>
  <si>
    <t>5Α/134</t>
  </si>
  <si>
    <t>5Α/135</t>
  </si>
  <si>
    <t>5Α/136</t>
  </si>
  <si>
    <t>5Α/137</t>
  </si>
  <si>
    <t>5Α/138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</si>
</sst>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4" fillId="2" borderId="1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164" fontId="4" fillId="2" borderId="2" xfId="0" applyNumberFormat="1" applyFont="1" applyFill="1" applyBorder="1"/>
    <xf numFmtId="0" fontId="4" fillId="3" borderId="2" xfId="0" applyFont="1" applyFill="1" applyBorder="1"/>
    <xf numFmtId="164" fontId="4" fillId="3" borderId="2" xfId="0" applyNumberFormat="1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3" fillId="2" borderId="2" xfId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2" fillId="2" borderId="2" xfId="1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4" fillId="2" borderId="2" xfId="0" applyFont="1" applyFill="1" applyBorder="1"/>
    <xf numFmtId="0" fontId="12" fillId="2" borderId="2" xfId="0" applyFont="1" applyFill="1" applyBorder="1" applyAlignment="1">
      <alignment vertical="center"/>
    </xf>
  </cellXfs>
  <cellStyles count="2">
    <cellStyle name="Κανονικό" xfId="0" builtinId="0"/>
    <cellStyle name="Κανονικό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2"/>
  <sheetViews>
    <sheetView tabSelected="1" workbookViewId="0">
      <selection activeCell="D1" sqref="D1:D1048576"/>
    </sheetView>
  </sheetViews>
  <sheetFormatPr defaultColWidth="9.140625" defaultRowHeight="18.75"/>
  <cols>
    <col min="1" max="1" width="8.140625" style="2" customWidth="1"/>
    <col min="2" max="2" width="9.28515625" style="50" customWidth="1"/>
    <col min="3" max="3" width="28.28515625" style="11" bestFit="1" customWidth="1"/>
    <col min="4" max="4" width="10" style="9" customWidth="1"/>
    <col min="5" max="5" width="9" style="9" customWidth="1"/>
    <col min="6" max="6" width="8.85546875" style="3" customWidth="1"/>
    <col min="7" max="7" width="9.42578125" style="13" customWidth="1"/>
    <col min="8" max="8" width="9.85546875" style="13" customWidth="1"/>
    <col min="9" max="9" width="14.42578125" style="37" customWidth="1"/>
    <col min="10" max="10" width="9.140625" style="4"/>
    <col min="11" max="11" width="12.5703125" style="4" bestFit="1" customWidth="1"/>
    <col min="12" max="12" width="11.5703125" style="4" bestFit="1" customWidth="1"/>
    <col min="13" max="16384" width="9.140625" style="4"/>
  </cols>
  <sheetData>
    <row r="1" spans="1:11" s="1" customFormat="1" ht="45">
      <c r="A1" s="14" t="s">
        <v>0</v>
      </c>
      <c r="B1" s="42" t="s">
        <v>1</v>
      </c>
      <c r="C1" s="15" t="s">
        <v>2</v>
      </c>
      <c r="D1" s="38" t="s">
        <v>4</v>
      </c>
      <c r="E1" s="38" t="s">
        <v>5</v>
      </c>
      <c r="F1" s="39" t="s">
        <v>6</v>
      </c>
      <c r="G1" s="38" t="s">
        <v>7</v>
      </c>
      <c r="H1" s="40" t="s">
        <v>8</v>
      </c>
      <c r="I1" s="27" t="s">
        <v>3</v>
      </c>
    </row>
    <row r="2" spans="1:11" ht="75">
      <c r="A2" s="16" t="s">
        <v>242</v>
      </c>
      <c r="B2" s="43" t="s">
        <v>9</v>
      </c>
      <c r="C2" s="17" t="s">
        <v>241</v>
      </c>
      <c r="D2" s="18" t="s">
        <v>10</v>
      </c>
      <c r="E2" s="18">
        <v>10</v>
      </c>
      <c r="F2" s="19" t="s">
        <v>11</v>
      </c>
      <c r="G2" s="20">
        <v>400</v>
      </c>
      <c r="H2" s="20">
        <f t="shared" ref="H2:H66" si="0">G2*E2</f>
        <v>4000</v>
      </c>
      <c r="I2" s="28">
        <v>41050030235</v>
      </c>
    </row>
    <row r="3" spans="1:11" ht="75">
      <c r="A3" s="16" t="s">
        <v>243</v>
      </c>
      <c r="B3" s="43" t="s">
        <v>12</v>
      </c>
      <c r="C3" s="17" t="s">
        <v>241</v>
      </c>
      <c r="D3" s="18" t="s">
        <v>10</v>
      </c>
      <c r="E3" s="18">
        <v>1</v>
      </c>
      <c r="F3" s="19" t="s">
        <v>13</v>
      </c>
      <c r="G3" s="20">
        <v>480</v>
      </c>
      <c r="H3" s="20">
        <f t="shared" si="0"/>
        <v>480</v>
      </c>
      <c r="I3" s="28"/>
    </row>
    <row r="4" spans="1:11" ht="75">
      <c r="A4" s="16" t="s">
        <v>244</v>
      </c>
      <c r="B4" s="43" t="s">
        <v>14</v>
      </c>
      <c r="C4" s="17" t="s">
        <v>241</v>
      </c>
      <c r="D4" s="18" t="s">
        <v>10</v>
      </c>
      <c r="E4" s="18">
        <v>1</v>
      </c>
      <c r="F4" s="19" t="s">
        <v>15</v>
      </c>
      <c r="G4" s="20">
        <v>400</v>
      </c>
      <c r="H4" s="20">
        <f t="shared" si="0"/>
        <v>400</v>
      </c>
      <c r="I4" s="28"/>
    </row>
    <row r="5" spans="1:11" ht="75">
      <c r="A5" s="16" t="s">
        <v>245</v>
      </c>
      <c r="B5" s="44" t="s">
        <v>16</v>
      </c>
      <c r="C5" s="17" t="s">
        <v>241</v>
      </c>
      <c r="D5" s="18" t="s">
        <v>10</v>
      </c>
      <c r="E5" s="18">
        <v>1</v>
      </c>
      <c r="F5" s="19" t="s">
        <v>17</v>
      </c>
      <c r="G5" s="20">
        <v>400</v>
      </c>
      <c r="H5" s="20">
        <f t="shared" si="0"/>
        <v>400</v>
      </c>
      <c r="I5" s="29"/>
    </row>
    <row r="6" spans="1:11" ht="75">
      <c r="A6" s="16" t="s">
        <v>246</v>
      </c>
      <c r="B6" s="43" t="s">
        <v>18</v>
      </c>
      <c r="C6" s="17" t="s">
        <v>241</v>
      </c>
      <c r="D6" s="18" t="s">
        <v>10</v>
      </c>
      <c r="E6" s="18">
        <v>2</v>
      </c>
      <c r="F6" s="19" t="s">
        <v>19</v>
      </c>
      <c r="G6" s="20">
        <v>800</v>
      </c>
      <c r="H6" s="20">
        <f t="shared" si="0"/>
        <v>1600</v>
      </c>
      <c r="I6" s="28">
        <v>43040040052</v>
      </c>
      <c r="K6" s="5"/>
    </row>
    <row r="7" spans="1:11" ht="75">
      <c r="A7" s="16" t="s">
        <v>247</v>
      </c>
      <c r="B7" s="44" t="s">
        <v>20</v>
      </c>
      <c r="C7" s="17" t="s">
        <v>241</v>
      </c>
      <c r="D7" s="18" t="s">
        <v>10</v>
      </c>
      <c r="E7" s="18">
        <v>1</v>
      </c>
      <c r="F7" s="19" t="s">
        <v>21</v>
      </c>
      <c r="G7" s="20">
        <v>400</v>
      </c>
      <c r="H7" s="20">
        <f t="shared" si="0"/>
        <v>400</v>
      </c>
      <c r="I7" s="29"/>
    </row>
    <row r="8" spans="1:11" ht="75">
      <c r="A8" s="16" t="s">
        <v>248</v>
      </c>
      <c r="B8" s="44" t="s">
        <v>22</v>
      </c>
      <c r="C8" s="17" t="s">
        <v>241</v>
      </c>
      <c r="D8" s="18" t="s">
        <v>10</v>
      </c>
      <c r="E8" s="18">
        <v>1</v>
      </c>
      <c r="F8" s="21" t="s">
        <v>23</v>
      </c>
      <c r="G8" s="20">
        <v>400</v>
      </c>
      <c r="H8" s="20">
        <f t="shared" si="0"/>
        <v>400</v>
      </c>
      <c r="I8" s="29"/>
    </row>
    <row r="9" spans="1:11" s="6" customFormat="1" ht="75">
      <c r="A9" s="16" t="s">
        <v>249</v>
      </c>
      <c r="B9" s="45" t="s">
        <v>230</v>
      </c>
      <c r="C9" s="17" t="s">
        <v>241</v>
      </c>
      <c r="D9" s="22" t="s">
        <v>10</v>
      </c>
      <c r="E9" s="22">
        <v>1</v>
      </c>
      <c r="F9" s="23" t="s">
        <v>231</v>
      </c>
      <c r="G9" s="24">
        <v>400</v>
      </c>
      <c r="H9" s="24">
        <f t="shared" si="0"/>
        <v>400</v>
      </c>
      <c r="I9" s="30"/>
    </row>
    <row r="10" spans="1:11" ht="75">
      <c r="A10" s="16" t="s">
        <v>250</v>
      </c>
      <c r="B10" s="44" t="s">
        <v>24</v>
      </c>
      <c r="C10" s="17" t="s">
        <v>241</v>
      </c>
      <c r="D10" s="18" t="s">
        <v>10</v>
      </c>
      <c r="E10" s="18">
        <v>1</v>
      </c>
      <c r="F10" s="19" t="s">
        <v>25</v>
      </c>
      <c r="G10" s="20">
        <v>600</v>
      </c>
      <c r="H10" s="20">
        <f t="shared" si="0"/>
        <v>600</v>
      </c>
      <c r="I10" s="29"/>
    </row>
    <row r="11" spans="1:11" ht="75">
      <c r="A11" s="16" t="s">
        <v>251</v>
      </c>
      <c r="B11" s="44" t="s">
        <v>26</v>
      </c>
      <c r="C11" s="17" t="s">
        <v>241</v>
      </c>
      <c r="D11" s="18" t="s">
        <v>27</v>
      </c>
      <c r="E11" s="18">
        <v>1</v>
      </c>
      <c r="F11" s="19" t="s">
        <v>28</v>
      </c>
      <c r="G11" s="20">
        <v>430</v>
      </c>
      <c r="H11" s="20">
        <f t="shared" si="0"/>
        <v>430</v>
      </c>
      <c r="I11" s="29">
        <v>43040040051</v>
      </c>
    </row>
    <row r="12" spans="1:11" ht="75">
      <c r="A12" s="16" t="s">
        <v>252</v>
      </c>
      <c r="B12" s="44" t="s">
        <v>29</v>
      </c>
      <c r="C12" s="17" t="s">
        <v>241</v>
      </c>
      <c r="D12" s="18" t="s">
        <v>27</v>
      </c>
      <c r="E12" s="18">
        <v>2</v>
      </c>
      <c r="F12" s="19" t="s">
        <v>30</v>
      </c>
      <c r="G12" s="20">
        <v>480</v>
      </c>
      <c r="H12" s="20">
        <f t="shared" si="0"/>
        <v>960</v>
      </c>
      <c r="I12" s="29">
        <v>41050030237</v>
      </c>
    </row>
    <row r="13" spans="1:11" ht="75">
      <c r="A13" s="16" t="s">
        <v>253</v>
      </c>
      <c r="B13" s="44" t="s">
        <v>31</v>
      </c>
      <c r="C13" s="17" t="s">
        <v>241</v>
      </c>
      <c r="D13" s="18" t="s">
        <v>27</v>
      </c>
      <c r="E13" s="18">
        <v>2</v>
      </c>
      <c r="F13" s="19" t="s">
        <v>32</v>
      </c>
      <c r="G13" s="20">
        <v>580</v>
      </c>
      <c r="H13" s="20">
        <f t="shared" si="0"/>
        <v>1160</v>
      </c>
      <c r="I13" s="29">
        <v>41050030238</v>
      </c>
    </row>
    <row r="14" spans="1:11" s="6" customFormat="1" ht="75">
      <c r="A14" s="16" t="s">
        <v>254</v>
      </c>
      <c r="B14" s="45" t="s">
        <v>33</v>
      </c>
      <c r="C14" s="17" t="s">
        <v>241</v>
      </c>
      <c r="D14" s="22" t="s">
        <v>10</v>
      </c>
      <c r="E14" s="22">
        <v>5</v>
      </c>
      <c r="F14" s="25" t="s">
        <v>34</v>
      </c>
      <c r="G14" s="24">
        <v>450</v>
      </c>
      <c r="H14" s="24">
        <f t="shared" si="0"/>
        <v>2250</v>
      </c>
      <c r="I14" s="30">
        <v>41050030236</v>
      </c>
    </row>
    <row r="15" spans="1:11" ht="75">
      <c r="A15" s="16" t="s">
        <v>255</v>
      </c>
      <c r="B15" s="43" t="s">
        <v>35</v>
      </c>
      <c r="C15" s="17" t="s">
        <v>241</v>
      </c>
      <c r="D15" s="18" t="s">
        <v>27</v>
      </c>
      <c r="E15" s="18">
        <v>1</v>
      </c>
      <c r="F15" s="19"/>
      <c r="G15" s="20">
        <v>500</v>
      </c>
      <c r="H15" s="20">
        <f t="shared" si="0"/>
        <v>500</v>
      </c>
      <c r="I15" s="28"/>
    </row>
    <row r="16" spans="1:11" ht="75">
      <c r="A16" s="16" t="s">
        <v>256</v>
      </c>
      <c r="B16" s="43" t="s">
        <v>36</v>
      </c>
      <c r="C16" s="17" t="s">
        <v>241</v>
      </c>
      <c r="D16" s="18" t="s">
        <v>10</v>
      </c>
      <c r="E16" s="18">
        <v>1</v>
      </c>
      <c r="F16" s="19"/>
      <c r="G16" s="20">
        <v>900</v>
      </c>
      <c r="H16" s="20">
        <f t="shared" si="0"/>
        <v>900</v>
      </c>
      <c r="I16" s="28"/>
    </row>
    <row r="17" spans="1:12" ht="75">
      <c r="A17" s="16" t="s">
        <v>257</v>
      </c>
      <c r="B17" s="43" t="s">
        <v>37</v>
      </c>
      <c r="C17" s="17" t="s">
        <v>241</v>
      </c>
      <c r="D17" s="18" t="s">
        <v>10</v>
      </c>
      <c r="E17" s="18">
        <v>1</v>
      </c>
      <c r="F17" s="19"/>
      <c r="G17" s="20">
        <v>700</v>
      </c>
      <c r="H17" s="20">
        <f t="shared" si="0"/>
        <v>700</v>
      </c>
      <c r="I17" s="28"/>
    </row>
    <row r="18" spans="1:12" ht="75">
      <c r="A18" s="16" t="s">
        <v>258</v>
      </c>
      <c r="B18" s="43" t="s">
        <v>38</v>
      </c>
      <c r="C18" s="17" t="s">
        <v>241</v>
      </c>
      <c r="D18" s="18" t="s">
        <v>10</v>
      </c>
      <c r="E18" s="18">
        <v>1</v>
      </c>
      <c r="F18" s="19"/>
      <c r="G18" s="20">
        <v>800</v>
      </c>
      <c r="H18" s="20">
        <f t="shared" si="0"/>
        <v>800</v>
      </c>
      <c r="I18" s="28"/>
    </row>
    <row r="19" spans="1:12" ht="75">
      <c r="A19" s="16" t="s">
        <v>259</v>
      </c>
      <c r="B19" s="43" t="s">
        <v>39</v>
      </c>
      <c r="C19" s="17" t="s">
        <v>241</v>
      </c>
      <c r="D19" s="18" t="s">
        <v>10</v>
      </c>
      <c r="E19" s="18">
        <v>1</v>
      </c>
      <c r="F19" s="19"/>
      <c r="G19" s="20">
        <v>700</v>
      </c>
      <c r="H19" s="20">
        <f t="shared" si="0"/>
        <v>700</v>
      </c>
      <c r="I19" s="28"/>
    </row>
    <row r="20" spans="1:12" ht="75">
      <c r="A20" s="16" t="s">
        <v>260</v>
      </c>
      <c r="B20" s="43" t="s">
        <v>40</v>
      </c>
      <c r="C20" s="17" t="s">
        <v>241</v>
      </c>
      <c r="D20" s="18" t="s">
        <v>10</v>
      </c>
      <c r="E20" s="18">
        <v>1</v>
      </c>
      <c r="F20" s="19"/>
      <c r="G20" s="20">
        <v>800</v>
      </c>
      <c r="H20" s="20">
        <f t="shared" si="0"/>
        <v>800</v>
      </c>
      <c r="I20" s="28"/>
    </row>
    <row r="21" spans="1:12" ht="75">
      <c r="A21" s="16" t="s">
        <v>261</v>
      </c>
      <c r="B21" s="43" t="s">
        <v>41</v>
      </c>
      <c r="C21" s="17" t="s">
        <v>241</v>
      </c>
      <c r="D21" s="18" t="s">
        <v>27</v>
      </c>
      <c r="E21" s="18">
        <v>1</v>
      </c>
      <c r="F21" s="19"/>
      <c r="G21" s="20">
        <v>600</v>
      </c>
      <c r="H21" s="20">
        <f t="shared" si="0"/>
        <v>600</v>
      </c>
      <c r="I21" s="28"/>
    </row>
    <row r="22" spans="1:12" ht="75">
      <c r="A22" s="16" t="s">
        <v>262</v>
      </c>
      <c r="B22" s="43" t="s">
        <v>42</v>
      </c>
      <c r="C22" s="17" t="s">
        <v>241</v>
      </c>
      <c r="D22" s="18" t="s">
        <v>27</v>
      </c>
      <c r="E22" s="18">
        <v>1</v>
      </c>
      <c r="F22" s="19"/>
      <c r="G22" s="20">
        <v>600</v>
      </c>
      <c r="H22" s="20">
        <f t="shared" si="0"/>
        <v>600</v>
      </c>
      <c r="I22" s="28"/>
    </row>
    <row r="23" spans="1:12" ht="75">
      <c r="A23" s="16" t="s">
        <v>263</v>
      </c>
      <c r="B23" s="43" t="s">
        <v>43</v>
      </c>
      <c r="C23" s="17" t="s">
        <v>241</v>
      </c>
      <c r="D23" s="18" t="s">
        <v>27</v>
      </c>
      <c r="E23" s="18">
        <v>1</v>
      </c>
      <c r="F23" s="19"/>
      <c r="G23" s="20">
        <v>550</v>
      </c>
      <c r="H23" s="20">
        <f t="shared" si="0"/>
        <v>550</v>
      </c>
      <c r="I23" s="28"/>
    </row>
    <row r="24" spans="1:12" ht="75">
      <c r="A24" s="16" t="s">
        <v>264</v>
      </c>
      <c r="B24" s="43" t="s">
        <v>44</v>
      </c>
      <c r="C24" s="17" t="s">
        <v>241</v>
      </c>
      <c r="D24" s="18" t="s">
        <v>10</v>
      </c>
      <c r="E24" s="18">
        <v>1</v>
      </c>
      <c r="F24" s="19"/>
      <c r="G24" s="20">
        <v>650</v>
      </c>
      <c r="H24" s="20">
        <f t="shared" si="0"/>
        <v>650</v>
      </c>
      <c r="I24" s="28"/>
    </row>
    <row r="25" spans="1:12" ht="75">
      <c r="A25" s="16" t="s">
        <v>265</v>
      </c>
      <c r="B25" s="46" t="s">
        <v>45</v>
      </c>
      <c r="C25" s="17" t="s">
        <v>241</v>
      </c>
      <c r="D25" s="18" t="s">
        <v>10</v>
      </c>
      <c r="E25" s="18">
        <v>2</v>
      </c>
      <c r="F25" s="19"/>
      <c r="G25" s="20">
        <v>750</v>
      </c>
      <c r="H25" s="20">
        <f t="shared" si="0"/>
        <v>1500</v>
      </c>
      <c r="I25" s="31"/>
    </row>
    <row r="26" spans="1:12" ht="75">
      <c r="A26" s="16" t="s">
        <v>266</v>
      </c>
      <c r="B26" s="46" t="s">
        <v>46</v>
      </c>
      <c r="C26" s="17" t="s">
        <v>241</v>
      </c>
      <c r="D26" s="18" t="s">
        <v>27</v>
      </c>
      <c r="E26" s="18">
        <v>1</v>
      </c>
      <c r="F26" s="19"/>
      <c r="G26" s="20">
        <v>500</v>
      </c>
      <c r="H26" s="20">
        <f t="shared" si="0"/>
        <v>500</v>
      </c>
      <c r="I26" s="31"/>
    </row>
    <row r="27" spans="1:12" ht="75">
      <c r="A27" s="16" t="s">
        <v>267</v>
      </c>
      <c r="B27" s="46" t="s">
        <v>47</v>
      </c>
      <c r="C27" s="17" t="s">
        <v>241</v>
      </c>
      <c r="D27" s="18" t="s">
        <v>10</v>
      </c>
      <c r="E27" s="18">
        <v>1</v>
      </c>
      <c r="F27" s="19"/>
      <c r="G27" s="20">
        <v>700</v>
      </c>
      <c r="H27" s="20">
        <f t="shared" si="0"/>
        <v>700</v>
      </c>
      <c r="I27" s="31"/>
    </row>
    <row r="28" spans="1:12" s="6" customFormat="1" ht="75">
      <c r="A28" s="16" t="s">
        <v>268</v>
      </c>
      <c r="B28" s="47" t="s">
        <v>48</v>
      </c>
      <c r="C28" s="17" t="s">
        <v>241</v>
      </c>
      <c r="D28" s="22" t="s">
        <v>10</v>
      </c>
      <c r="E28" s="22">
        <v>1</v>
      </c>
      <c r="F28" s="25" t="s">
        <v>237</v>
      </c>
      <c r="G28" s="24">
        <v>300</v>
      </c>
      <c r="H28" s="24">
        <f t="shared" si="0"/>
        <v>300</v>
      </c>
      <c r="I28" s="30">
        <v>41050151443</v>
      </c>
    </row>
    <row r="29" spans="1:12" s="6" customFormat="1" ht="75">
      <c r="A29" s="16" t="s">
        <v>269</v>
      </c>
      <c r="B29" s="45" t="s">
        <v>49</v>
      </c>
      <c r="C29" s="17" t="s">
        <v>241</v>
      </c>
      <c r="D29" s="22">
        <v>100</v>
      </c>
      <c r="E29" s="22">
        <v>2</v>
      </c>
      <c r="F29" s="25" t="s">
        <v>197</v>
      </c>
      <c r="G29" s="24">
        <v>380</v>
      </c>
      <c r="H29" s="24">
        <f t="shared" si="0"/>
        <v>760</v>
      </c>
      <c r="I29" s="30">
        <v>41020190590</v>
      </c>
      <c r="L29" s="7"/>
    </row>
    <row r="30" spans="1:12" s="6" customFormat="1" ht="75">
      <c r="A30" s="16" t="s">
        <v>270</v>
      </c>
      <c r="B30" s="45" t="s">
        <v>50</v>
      </c>
      <c r="C30" s="17" t="s">
        <v>241</v>
      </c>
      <c r="D30" s="22" t="s">
        <v>27</v>
      </c>
      <c r="E30" s="22">
        <v>1</v>
      </c>
      <c r="F30" s="25" t="s">
        <v>198</v>
      </c>
      <c r="G30" s="24">
        <v>300</v>
      </c>
      <c r="H30" s="24">
        <f t="shared" si="0"/>
        <v>300</v>
      </c>
      <c r="I30" s="30"/>
    </row>
    <row r="31" spans="1:12" s="6" customFormat="1" ht="75">
      <c r="A31" s="16" t="s">
        <v>271</v>
      </c>
      <c r="B31" s="45" t="s">
        <v>51</v>
      </c>
      <c r="C31" s="17" t="s">
        <v>241</v>
      </c>
      <c r="D31" s="22">
        <v>100</v>
      </c>
      <c r="E31" s="22">
        <v>1</v>
      </c>
      <c r="F31" s="25" t="s">
        <v>199</v>
      </c>
      <c r="G31" s="24">
        <v>380</v>
      </c>
      <c r="H31" s="24">
        <f t="shared" si="0"/>
        <v>380</v>
      </c>
      <c r="I31" s="30"/>
    </row>
    <row r="32" spans="1:12" s="6" customFormat="1" ht="75">
      <c r="A32" s="16" t="s">
        <v>272</v>
      </c>
      <c r="B32" s="45" t="s">
        <v>52</v>
      </c>
      <c r="C32" s="17" t="s">
        <v>241</v>
      </c>
      <c r="D32" s="22" t="s">
        <v>10</v>
      </c>
      <c r="E32" s="22">
        <v>1</v>
      </c>
      <c r="F32" s="25" t="s">
        <v>200</v>
      </c>
      <c r="G32" s="24">
        <v>350</v>
      </c>
      <c r="H32" s="24">
        <f t="shared" si="0"/>
        <v>350</v>
      </c>
      <c r="I32" s="30">
        <v>41021090618</v>
      </c>
    </row>
    <row r="33" spans="1:9" ht="75">
      <c r="A33" s="16" t="s">
        <v>273</v>
      </c>
      <c r="B33" s="44" t="s">
        <v>53</v>
      </c>
      <c r="C33" s="17" t="s">
        <v>241</v>
      </c>
      <c r="D33" s="18" t="s">
        <v>10</v>
      </c>
      <c r="E33" s="18">
        <v>1</v>
      </c>
      <c r="F33" s="19" t="s">
        <v>54</v>
      </c>
      <c r="G33" s="20">
        <v>300</v>
      </c>
      <c r="H33" s="20">
        <f t="shared" si="0"/>
        <v>300</v>
      </c>
      <c r="I33" s="29">
        <v>41020190626</v>
      </c>
    </row>
    <row r="34" spans="1:9" s="6" customFormat="1" ht="75">
      <c r="A34" s="16" t="s">
        <v>274</v>
      </c>
      <c r="B34" s="45" t="s">
        <v>55</v>
      </c>
      <c r="C34" s="17" t="s">
        <v>241</v>
      </c>
      <c r="D34" s="22" t="s">
        <v>10</v>
      </c>
      <c r="E34" s="22">
        <v>1</v>
      </c>
      <c r="F34" s="25" t="s">
        <v>201</v>
      </c>
      <c r="G34" s="24">
        <v>350</v>
      </c>
      <c r="H34" s="24">
        <f t="shared" si="0"/>
        <v>350</v>
      </c>
      <c r="I34" s="30">
        <v>41020190630</v>
      </c>
    </row>
    <row r="35" spans="1:9" ht="75">
      <c r="A35" s="16" t="s">
        <v>275</v>
      </c>
      <c r="B35" s="44" t="s">
        <v>56</v>
      </c>
      <c r="C35" s="17" t="s">
        <v>241</v>
      </c>
      <c r="D35" s="18" t="s">
        <v>10</v>
      </c>
      <c r="E35" s="18">
        <v>1</v>
      </c>
      <c r="F35" s="19" t="s">
        <v>57</v>
      </c>
      <c r="G35" s="20">
        <v>180</v>
      </c>
      <c r="H35" s="20">
        <f t="shared" si="0"/>
        <v>180</v>
      </c>
      <c r="I35" s="29">
        <v>41020190631</v>
      </c>
    </row>
    <row r="36" spans="1:9" s="6" customFormat="1" ht="75">
      <c r="A36" s="16" t="s">
        <v>276</v>
      </c>
      <c r="B36" s="45" t="s">
        <v>58</v>
      </c>
      <c r="C36" s="17" t="s">
        <v>241</v>
      </c>
      <c r="D36" s="22">
        <v>100</v>
      </c>
      <c r="E36" s="22">
        <v>1</v>
      </c>
      <c r="F36" s="25" t="s">
        <v>234</v>
      </c>
      <c r="G36" s="24">
        <v>350</v>
      </c>
      <c r="H36" s="24">
        <f t="shared" si="0"/>
        <v>350</v>
      </c>
      <c r="I36" s="30">
        <v>41020190635</v>
      </c>
    </row>
    <row r="37" spans="1:9" ht="75">
      <c r="A37" s="16" t="s">
        <v>277</v>
      </c>
      <c r="B37" s="44" t="s">
        <v>59</v>
      </c>
      <c r="C37" s="17" t="s">
        <v>241</v>
      </c>
      <c r="D37" s="18" t="s">
        <v>10</v>
      </c>
      <c r="E37" s="18">
        <v>2</v>
      </c>
      <c r="F37" s="19" t="s">
        <v>60</v>
      </c>
      <c r="G37" s="20">
        <v>300</v>
      </c>
      <c r="H37" s="20">
        <f t="shared" si="0"/>
        <v>600</v>
      </c>
      <c r="I37" s="29">
        <v>43040040056</v>
      </c>
    </row>
    <row r="38" spans="1:9" ht="75">
      <c r="A38" s="16" t="s">
        <v>278</v>
      </c>
      <c r="B38" s="44" t="s">
        <v>61</v>
      </c>
      <c r="C38" s="17" t="s">
        <v>241</v>
      </c>
      <c r="D38" s="18" t="s">
        <v>10</v>
      </c>
      <c r="E38" s="18">
        <v>1</v>
      </c>
      <c r="F38" s="19"/>
      <c r="G38" s="20">
        <v>500</v>
      </c>
      <c r="H38" s="20">
        <f t="shared" si="0"/>
        <v>500</v>
      </c>
      <c r="I38" s="29">
        <v>41020190721</v>
      </c>
    </row>
    <row r="39" spans="1:9" ht="75">
      <c r="A39" s="16" t="s">
        <v>279</v>
      </c>
      <c r="B39" s="44" t="s">
        <v>62</v>
      </c>
      <c r="C39" s="17" t="s">
        <v>241</v>
      </c>
      <c r="D39" s="18">
        <v>50</v>
      </c>
      <c r="E39" s="18">
        <v>2</v>
      </c>
      <c r="F39" s="19" t="s">
        <v>63</v>
      </c>
      <c r="G39" s="20">
        <v>600</v>
      </c>
      <c r="H39" s="20">
        <f t="shared" si="0"/>
        <v>1200</v>
      </c>
      <c r="I39" s="29"/>
    </row>
    <row r="40" spans="1:9" ht="75">
      <c r="A40" s="16" t="s">
        <v>280</v>
      </c>
      <c r="B40" s="44" t="s">
        <v>64</v>
      </c>
      <c r="C40" s="17" t="s">
        <v>241</v>
      </c>
      <c r="D40" s="18" t="s">
        <v>27</v>
      </c>
      <c r="E40" s="18">
        <v>1</v>
      </c>
      <c r="F40" s="19" t="s">
        <v>65</v>
      </c>
      <c r="G40" s="20">
        <v>750</v>
      </c>
      <c r="H40" s="20">
        <f t="shared" si="0"/>
        <v>750</v>
      </c>
      <c r="I40" s="29">
        <v>44010050102</v>
      </c>
    </row>
    <row r="41" spans="1:9" s="6" customFormat="1" ht="75">
      <c r="A41" s="16" t="s">
        <v>281</v>
      </c>
      <c r="B41" s="45" t="s">
        <v>66</v>
      </c>
      <c r="C41" s="17" t="s">
        <v>241</v>
      </c>
      <c r="D41" s="22" t="s">
        <v>10</v>
      </c>
      <c r="E41" s="22">
        <v>1</v>
      </c>
      <c r="F41" s="25" t="s">
        <v>221</v>
      </c>
      <c r="G41" s="24">
        <v>300</v>
      </c>
      <c r="H41" s="24">
        <f t="shared" si="0"/>
        <v>300</v>
      </c>
      <c r="I41" s="30">
        <v>41050150986</v>
      </c>
    </row>
    <row r="42" spans="1:9" ht="75">
      <c r="A42" s="16" t="s">
        <v>282</v>
      </c>
      <c r="B42" s="44" t="s">
        <v>67</v>
      </c>
      <c r="C42" s="17" t="s">
        <v>241</v>
      </c>
      <c r="D42" s="18" t="s">
        <v>10</v>
      </c>
      <c r="E42" s="18">
        <v>1</v>
      </c>
      <c r="F42" s="19" t="s">
        <v>68</v>
      </c>
      <c r="G42" s="20">
        <v>420</v>
      </c>
      <c r="H42" s="20">
        <f t="shared" si="0"/>
        <v>420</v>
      </c>
      <c r="I42" s="29"/>
    </row>
    <row r="43" spans="1:9" ht="75">
      <c r="A43" s="16" t="s">
        <v>283</v>
      </c>
      <c r="B43" s="44" t="s">
        <v>69</v>
      </c>
      <c r="C43" s="17" t="s">
        <v>241</v>
      </c>
      <c r="D43" s="18" t="s">
        <v>10</v>
      </c>
      <c r="E43" s="18">
        <v>1</v>
      </c>
      <c r="F43" s="19"/>
      <c r="G43" s="20">
        <v>500</v>
      </c>
      <c r="H43" s="20">
        <f t="shared" si="0"/>
        <v>500</v>
      </c>
      <c r="I43" s="29">
        <v>41020190718</v>
      </c>
    </row>
    <row r="44" spans="1:9" ht="75">
      <c r="A44" s="16" t="s">
        <v>284</v>
      </c>
      <c r="B44" s="44" t="s">
        <v>70</v>
      </c>
      <c r="C44" s="17" t="s">
        <v>241</v>
      </c>
      <c r="D44" s="18" t="s">
        <v>10</v>
      </c>
      <c r="E44" s="18">
        <v>3</v>
      </c>
      <c r="F44" s="19"/>
      <c r="G44" s="20">
        <v>500</v>
      </c>
      <c r="H44" s="20">
        <f t="shared" si="0"/>
        <v>1500</v>
      </c>
      <c r="I44" s="29">
        <v>41020190553</v>
      </c>
    </row>
    <row r="45" spans="1:9" ht="75">
      <c r="A45" s="16" t="s">
        <v>285</v>
      </c>
      <c r="B45" s="44" t="s">
        <v>71</v>
      </c>
      <c r="C45" s="17" t="s">
        <v>241</v>
      </c>
      <c r="D45" s="18" t="s">
        <v>10</v>
      </c>
      <c r="E45" s="18">
        <v>1</v>
      </c>
      <c r="F45" s="19">
        <v>150503</v>
      </c>
      <c r="G45" s="20">
        <v>450</v>
      </c>
      <c r="H45" s="20">
        <f t="shared" si="0"/>
        <v>450</v>
      </c>
      <c r="I45" s="29"/>
    </row>
    <row r="46" spans="1:9" ht="75">
      <c r="A46" s="16" t="s">
        <v>286</v>
      </c>
      <c r="B46" s="44" t="s">
        <v>72</v>
      </c>
      <c r="C46" s="17" t="s">
        <v>241</v>
      </c>
      <c r="D46" s="18" t="s">
        <v>10</v>
      </c>
      <c r="E46" s="18">
        <v>2</v>
      </c>
      <c r="F46" s="19" t="s">
        <v>73</v>
      </c>
      <c r="G46" s="20">
        <v>720</v>
      </c>
      <c r="H46" s="20">
        <f t="shared" si="0"/>
        <v>1440</v>
      </c>
      <c r="I46" s="29">
        <v>41050011168</v>
      </c>
    </row>
    <row r="47" spans="1:9" s="6" customFormat="1" ht="75">
      <c r="A47" s="16" t="s">
        <v>287</v>
      </c>
      <c r="B47" s="45" t="s">
        <v>74</v>
      </c>
      <c r="C47" s="17" t="s">
        <v>241</v>
      </c>
      <c r="D47" s="22" t="s">
        <v>10</v>
      </c>
      <c r="E47" s="22">
        <v>1</v>
      </c>
      <c r="F47" s="25" t="s">
        <v>202</v>
      </c>
      <c r="G47" s="24">
        <v>540</v>
      </c>
      <c r="H47" s="24">
        <f t="shared" si="0"/>
        <v>540</v>
      </c>
      <c r="I47" s="30"/>
    </row>
    <row r="48" spans="1:9" s="6" customFormat="1" ht="75">
      <c r="A48" s="16" t="s">
        <v>288</v>
      </c>
      <c r="B48" s="45" t="s">
        <v>75</v>
      </c>
      <c r="C48" s="17" t="s">
        <v>241</v>
      </c>
      <c r="D48" s="22" t="s">
        <v>10</v>
      </c>
      <c r="E48" s="22">
        <v>1</v>
      </c>
      <c r="F48" s="25" t="s">
        <v>203</v>
      </c>
      <c r="G48" s="24">
        <v>620</v>
      </c>
      <c r="H48" s="24">
        <f t="shared" si="0"/>
        <v>620</v>
      </c>
      <c r="I48" s="30"/>
    </row>
    <row r="49" spans="1:9" ht="75">
      <c r="A49" s="16" t="s">
        <v>289</v>
      </c>
      <c r="B49" s="44" t="s">
        <v>76</v>
      </c>
      <c r="C49" s="17" t="s">
        <v>241</v>
      </c>
      <c r="D49" s="18" t="s">
        <v>27</v>
      </c>
      <c r="E49" s="18">
        <v>1</v>
      </c>
      <c r="F49" s="19" t="s">
        <v>77</v>
      </c>
      <c r="G49" s="20">
        <v>300</v>
      </c>
      <c r="H49" s="20">
        <f t="shared" si="0"/>
        <v>300</v>
      </c>
      <c r="I49" s="29">
        <v>43010055959</v>
      </c>
    </row>
    <row r="50" spans="1:9" s="6" customFormat="1" ht="75">
      <c r="A50" s="16" t="s">
        <v>290</v>
      </c>
      <c r="B50" s="45" t="s">
        <v>78</v>
      </c>
      <c r="C50" s="17" t="s">
        <v>241</v>
      </c>
      <c r="D50" s="22" t="s">
        <v>10</v>
      </c>
      <c r="E50" s="22">
        <v>1</v>
      </c>
      <c r="F50" s="25" t="s">
        <v>204</v>
      </c>
      <c r="G50" s="24">
        <v>300</v>
      </c>
      <c r="H50" s="24">
        <f t="shared" si="0"/>
        <v>300</v>
      </c>
      <c r="I50" s="30">
        <v>41020190605</v>
      </c>
    </row>
    <row r="51" spans="1:9" s="6" customFormat="1" ht="75">
      <c r="A51" s="16" t="s">
        <v>291</v>
      </c>
      <c r="B51" s="45" t="s">
        <v>235</v>
      </c>
      <c r="C51" s="17" t="s">
        <v>241</v>
      </c>
      <c r="D51" s="22" t="s">
        <v>175</v>
      </c>
      <c r="E51" s="22">
        <v>1</v>
      </c>
      <c r="F51" s="25" t="s">
        <v>236</v>
      </c>
      <c r="G51" s="24">
        <v>200</v>
      </c>
      <c r="H51" s="24">
        <f t="shared" si="0"/>
        <v>200</v>
      </c>
      <c r="I51" s="30"/>
    </row>
    <row r="52" spans="1:9" ht="75">
      <c r="A52" s="16" t="s">
        <v>292</v>
      </c>
      <c r="B52" s="44" t="s">
        <v>79</v>
      </c>
      <c r="C52" s="17" t="s">
        <v>241</v>
      </c>
      <c r="D52" s="18" t="s">
        <v>27</v>
      </c>
      <c r="E52" s="18">
        <v>1</v>
      </c>
      <c r="F52" s="19">
        <v>10.1</v>
      </c>
      <c r="G52" s="20">
        <v>300</v>
      </c>
      <c r="H52" s="20">
        <f t="shared" si="0"/>
        <v>300</v>
      </c>
      <c r="I52" s="29"/>
    </row>
    <row r="53" spans="1:9" ht="75">
      <c r="A53" s="16" t="s">
        <v>293</v>
      </c>
      <c r="B53" s="44" t="s">
        <v>80</v>
      </c>
      <c r="C53" s="17" t="s">
        <v>241</v>
      </c>
      <c r="D53" s="18" t="s">
        <v>10</v>
      </c>
      <c r="E53" s="18">
        <v>1</v>
      </c>
      <c r="F53" s="19" t="s">
        <v>81</v>
      </c>
      <c r="G53" s="20">
        <v>570</v>
      </c>
      <c r="H53" s="20">
        <f t="shared" si="0"/>
        <v>570</v>
      </c>
      <c r="I53" s="29"/>
    </row>
    <row r="54" spans="1:9" s="6" customFormat="1" ht="75">
      <c r="A54" s="16" t="s">
        <v>294</v>
      </c>
      <c r="B54" s="45" t="s">
        <v>82</v>
      </c>
      <c r="C54" s="17" t="s">
        <v>241</v>
      </c>
      <c r="D54" s="22" t="s">
        <v>10</v>
      </c>
      <c r="E54" s="22">
        <v>1</v>
      </c>
      <c r="F54" s="25" t="s">
        <v>205</v>
      </c>
      <c r="G54" s="24">
        <v>300</v>
      </c>
      <c r="H54" s="24">
        <f t="shared" si="0"/>
        <v>300</v>
      </c>
      <c r="I54" s="30">
        <v>41020190637</v>
      </c>
    </row>
    <row r="55" spans="1:9" ht="75">
      <c r="A55" s="16" t="s">
        <v>295</v>
      </c>
      <c r="B55" s="44" t="s">
        <v>83</v>
      </c>
      <c r="C55" s="17" t="s">
        <v>241</v>
      </c>
      <c r="D55" s="18" t="s">
        <v>10</v>
      </c>
      <c r="E55" s="18">
        <v>1</v>
      </c>
      <c r="F55" s="19" t="s">
        <v>60</v>
      </c>
      <c r="G55" s="20">
        <v>300</v>
      </c>
      <c r="H55" s="20">
        <f t="shared" si="0"/>
        <v>300</v>
      </c>
      <c r="I55" s="29"/>
    </row>
    <row r="56" spans="1:9" ht="75">
      <c r="A56" s="16" t="s">
        <v>296</v>
      </c>
      <c r="B56" s="44" t="s">
        <v>84</v>
      </c>
      <c r="C56" s="17" t="s">
        <v>241</v>
      </c>
      <c r="D56" s="18">
        <v>100</v>
      </c>
      <c r="E56" s="18">
        <v>2</v>
      </c>
      <c r="F56" s="19" t="s">
        <v>85</v>
      </c>
      <c r="G56" s="20">
        <v>600</v>
      </c>
      <c r="H56" s="20">
        <f t="shared" si="0"/>
        <v>1200</v>
      </c>
      <c r="I56" s="29">
        <v>41050011167</v>
      </c>
    </row>
    <row r="57" spans="1:9" s="6" customFormat="1" ht="75">
      <c r="A57" s="16" t="s">
        <v>297</v>
      </c>
      <c r="B57" s="45" t="s">
        <v>86</v>
      </c>
      <c r="C57" s="17" t="s">
        <v>241</v>
      </c>
      <c r="D57" s="22" t="s">
        <v>10</v>
      </c>
      <c r="E57" s="22">
        <v>1</v>
      </c>
      <c r="F57" s="25" t="s">
        <v>206</v>
      </c>
      <c r="G57" s="24">
        <v>300</v>
      </c>
      <c r="H57" s="24">
        <f t="shared" si="0"/>
        <v>300</v>
      </c>
      <c r="I57" s="30">
        <v>41050160028</v>
      </c>
    </row>
    <row r="58" spans="1:9" ht="75">
      <c r="A58" s="16" t="s">
        <v>298</v>
      </c>
      <c r="B58" s="44" t="s">
        <v>87</v>
      </c>
      <c r="C58" s="17" t="s">
        <v>241</v>
      </c>
      <c r="D58" s="18" t="s">
        <v>10</v>
      </c>
      <c r="E58" s="18">
        <v>1</v>
      </c>
      <c r="F58" s="19" t="s">
        <v>28</v>
      </c>
      <c r="G58" s="20">
        <v>500</v>
      </c>
      <c r="H58" s="20">
        <f t="shared" si="0"/>
        <v>500</v>
      </c>
      <c r="I58" s="29">
        <v>41020190603</v>
      </c>
    </row>
    <row r="59" spans="1:9" ht="75">
      <c r="A59" s="16" t="s">
        <v>299</v>
      </c>
      <c r="B59" s="44" t="s">
        <v>88</v>
      </c>
      <c r="C59" s="17" t="s">
        <v>241</v>
      </c>
      <c r="D59" s="18" t="s">
        <v>10</v>
      </c>
      <c r="E59" s="18">
        <v>1</v>
      </c>
      <c r="F59" s="19" t="s">
        <v>89</v>
      </c>
      <c r="G59" s="20">
        <v>500</v>
      </c>
      <c r="H59" s="20">
        <f t="shared" si="0"/>
        <v>500</v>
      </c>
      <c r="I59" s="29"/>
    </row>
    <row r="60" spans="1:9" s="6" customFormat="1" ht="105">
      <c r="A60" s="16" t="s">
        <v>300</v>
      </c>
      <c r="B60" s="45" t="s">
        <v>90</v>
      </c>
      <c r="C60" s="17" t="s">
        <v>241</v>
      </c>
      <c r="D60" s="22" t="s">
        <v>10</v>
      </c>
      <c r="E60" s="22">
        <v>1</v>
      </c>
      <c r="F60" s="25" t="s">
        <v>207</v>
      </c>
      <c r="G60" s="24">
        <v>600</v>
      </c>
      <c r="H60" s="24">
        <f t="shared" si="0"/>
        <v>600</v>
      </c>
      <c r="I60" s="30">
        <v>41020190611</v>
      </c>
    </row>
    <row r="61" spans="1:9" ht="75">
      <c r="A61" s="16" t="s">
        <v>301</v>
      </c>
      <c r="B61" s="44" t="s">
        <v>91</v>
      </c>
      <c r="C61" s="17" t="s">
        <v>241</v>
      </c>
      <c r="D61" s="18" t="s">
        <v>10</v>
      </c>
      <c r="E61" s="18">
        <v>3</v>
      </c>
      <c r="F61" s="19"/>
      <c r="G61" s="20">
        <v>500</v>
      </c>
      <c r="H61" s="20">
        <f t="shared" si="0"/>
        <v>1500</v>
      </c>
      <c r="I61" s="29">
        <v>41020190556</v>
      </c>
    </row>
    <row r="62" spans="1:9" ht="75">
      <c r="A62" s="16" t="s">
        <v>302</v>
      </c>
      <c r="B62" s="44" t="s">
        <v>92</v>
      </c>
      <c r="C62" s="17" t="s">
        <v>241</v>
      </c>
      <c r="D62" s="18" t="s">
        <v>27</v>
      </c>
      <c r="E62" s="18">
        <v>2</v>
      </c>
      <c r="F62" s="19" t="s">
        <v>93</v>
      </c>
      <c r="G62" s="20">
        <v>400</v>
      </c>
      <c r="H62" s="20">
        <f t="shared" si="0"/>
        <v>800</v>
      </c>
      <c r="I62" s="29"/>
    </row>
    <row r="63" spans="1:9" ht="75">
      <c r="A63" s="16" t="s">
        <v>303</v>
      </c>
      <c r="B63" s="48" t="s">
        <v>94</v>
      </c>
      <c r="C63" s="17" t="s">
        <v>241</v>
      </c>
      <c r="D63" s="18" t="s">
        <v>27</v>
      </c>
      <c r="E63" s="18">
        <v>1</v>
      </c>
      <c r="F63" s="19" t="s">
        <v>13</v>
      </c>
      <c r="G63" s="20">
        <v>400</v>
      </c>
      <c r="H63" s="20">
        <f t="shared" si="0"/>
        <v>400</v>
      </c>
      <c r="I63" s="32"/>
    </row>
    <row r="64" spans="1:9" ht="75">
      <c r="A64" s="16" t="s">
        <v>304</v>
      </c>
      <c r="B64" s="48" t="s">
        <v>95</v>
      </c>
      <c r="C64" s="17" t="s">
        <v>241</v>
      </c>
      <c r="D64" s="18" t="s">
        <v>27</v>
      </c>
      <c r="E64" s="18">
        <v>2</v>
      </c>
      <c r="F64" s="19" t="s">
        <v>28</v>
      </c>
      <c r="G64" s="20">
        <v>960</v>
      </c>
      <c r="H64" s="20">
        <f t="shared" si="0"/>
        <v>1920</v>
      </c>
      <c r="I64" s="29">
        <v>4401005001</v>
      </c>
    </row>
    <row r="65" spans="1:9" s="6" customFormat="1" ht="75">
      <c r="A65" s="16" t="s">
        <v>305</v>
      </c>
      <c r="B65" s="47" t="s">
        <v>96</v>
      </c>
      <c r="C65" s="17" t="s">
        <v>241</v>
      </c>
      <c r="D65" s="22" t="s">
        <v>27</v>
      </c>
      <c r="E65" s="22">
        <v>1</v>
      </c>
      <c r="F65" s="25" t="s">
        <v>219</v>
      </c>
      <c r="G65" s="24">
        <v>560</v>
      </c>
      <c r="H65" s="24">
        <f t="shared" si="0"/>
        <v>560</v>
      </c>
      <c r="I65" s="33"/>
    </row>
    <row r="66" spans="1:9" s="6" customFormat="1" ht="75">
      <c r="A66" s="16" t="s">
        <v>306</v>
      </c>
      <c r="B66" s="45" t="s">
        <v>97</v>
      </c>
      <c r="C66" s="17" t="s">
        <v>241</v>
      </c>
      <c r="D66" s="22" t="s">
        <v>27</v>
      </c>
      <c r="E66" s="22">
        <v>1</v>
      </c>
      <c r="F66" s="25" t="s">
        <v>220</v>
      </c>
      <c r="G66" s="24">
        <v>900</v>
      </c>
      <c r="H66" s="24">
        <f t="shared" si="0"/>
        <v>900</v>
      </c>
      <c r="I66" s="33"/>
    </row>
    <row r="67" spans="1:9" ht="75">
      <c r="A67" s="16" t="s">
        <v>307</v>
      </c>
      <c r="B67" s="44" t="s">
        <v>99</v>
      </c>
      <c r="C67" s="17" t="s">
        <v>241</v>
      </c>
      <c r="D67" s="18" t="s">
        <v>27</v>
      </c>
      <c r="E67" s="18">
        <v>1</v>
      </c>
      <c r="F67" s="19" t="s">
        <v>19</v>
      </c>
      <c r="G67" s="20">
        <v>400</v>
      </c>
      <c r="H67" s="20">
        <f t="shared" ref="H67:H134" si="1">G67*E67</f>
        <v>400</v>
      </c>
      <c r="I67" s="32"/>
    </row>
    <row r="68" spans="1:9" ht="75">
      <c r="A68" s="16" t="s">
        <v>308</v>
      </c>
      <c r="B68" s="44" t="s">
        <v>100</v>
      </c>
      <c r="C68" s="17" t="s">
        <v>241</v>
      </c>
      <c r="D68" s="18" t="s">
        <v>27</v>
      </c>
      <c r="E68" s="18">
        <v>1</v>
      </c>
      <c r="F68" s="19" t="s">
        <v>25</v>
      </c>
      <c r="G68" s="20">
        <v>400</v>
      </c>
      <c r="H68" s="20">
        <f t="shared" si="1"/>
        <v>400</v>
      </c>
      <c r="I68" s="32">
        <v>41020190552</v>
      </c>
    </row>
    <row r="69" spans="1:9" ht="75">
      <c r="A69" s="16" t="s">
        <v>309</v>
      </c>
      <c r="B69" s="44" t="s">
        <v>101</v>
      </c>
      <c r="C69" s="17" t="s">
        <v>241</v>
      </c>
      <c r="D69" s="18" t="s">
        <v>10</v>
      </c>
      <c r="E69" s="18">
        <v>2</v>
      </c>
      <c r="F69" s="19" t="s">
        <v>102</v>
      </c>
      <c r="G69" s="20">
        <v>600</v>
      </c>
      <c r="H69" s="20">
        <f t="shared" si="1"/>
        <v>1200</v>
      </c>
      <c r="I69" s="32"/>
    </row>
    <row r="70" spans="1:9" ht="75">
      <c r="A70" s="16" t="s">
        <v>310</v>
      </c>
      <c r="B70" s="44" t="s">
        <v>103</v>
      </c>
      <c r="C70" s="17" t="s">
        <v>241</v>
      </c>
      <c r="D70" s="18" t="s">
        <v>10</v>
      </c>
      <c r="E70" s="18">
        <v>1</v>
      </c>
      <c r="F70" s="19" t="s">
        <v>104</v>
      </c>
      <c r="G70" s="20">
        <v>400</v>
      </c>
      <c r="H70" s="20">
        <f t="shared" si="1"/>
        <v>400</v>
      </c>
      <c r="I70" s="32"/>
    </row>
    <row r="71" spans="1:9" s="6" customFormat="1" ht="75">
      <c r="A71" s="16" t="s">
        <v>311</v>
      </c>
      <c r="B71" s="45" t="s">
        <v>105</v>
      </c>
      <c r="C71" s="17" t="s">
        <v>241</v>
      </c>
      <c r="D71" s="22" t="s">
        <v>27</v>
      </c>
      <c r="E71" s="22">
        <v>3</v>
      </c>
      <c r="F71" s="25" t="s">
        <v>208</v>
      </c>
      <c r="G71" s="24">
        <v>640</v>
      </c>
      <c r="H71" s="24">
        <f t="shared" si="1"/>
        <v>1920</v>
      </c>
      <c r="I71" s="30">
        <v>41020190588</v>
      </c>
    </row>
    <row r="72" spans="1:9" s="6" customFormat="1" ht="75">
      <c r="A72" s="16" t="s">
        <v>312</v>
      </c>
      <c r="B72" s="45" t="s">
        <v>106</v>
      </c>
      <c r="C72" s="17" t="s">
        <v>241</v>
      </c>
      <c r="D72" s="22">
        <v>100</v>
      </c>
      <c r="E72" s="22">
        <v>4</v>
      </c>
      <c r="F72" s="25" t="s">
        <v>233</v>
      </c>
      <c r="G72" s="24">
        <v>550</v>
      </c>
      <c r="H72" s="24">
        <f t="shared" si="1"/>
        <v>2200</v>
      </c>
      <c r="I72" s="30">
        <v>44010050111</v>
      </c>
    </row>
    <row r="73" spans="1:9" s="6" customFormat="1" ht="75">
      <c r="A73" s="16" t="s">
        <v>313</v>
      </c>
      <c r="B73" s="45" t="s">
        <v>107</v>
      </c>
      <c r="C73" s="17" t="s">
        <v>241</v>
      </c>
      <c r="D73" s="22" t="s">
        <v>27</v>
      </c>
      <c r="E73" s="22">
        <v>1</v>
      </c>
      <c r="F73" s="25" t="s">
        <v>209</v>
      </c>
      <c r="G73" s="24">
        <v>450</v>
      </c>
      <c r="H73" s="24">
        <f t="shared" si="1"/>
        <v>450</v>
      </c>
      <c r="I73" s="33"/>
    </row>
    <row r="74" spans="1:9" ht="75">
      <c r="A74" s="16" t="s">
        <v>314</v>
      </c>
      <c r="B74" s="44" t="s">
        <v>108</v>
      </c>
      <c r="C74" s="17" t="s">
        <v>241</v>
      </c>
      <c r="D74" s="18" t="s">
        <v>27</v>
      </c>
      <c r="E74" s="18">
        <v>1</v>
      </c>
      <c r="F74" s="19" t="s">
        <v>109</v>
      </c>
      <c r="G74" s="20">
        <v>840</v>
      </c>
      <c r="H74" s="20">
        <f t="shared" si="1"/>
        <v>840</v>
      </c>
      <c r="I74" s="32"/>
    </row>
    <row r="75" spans="1:9" ht="75">
      <c r="A75" s="16" t="s">
        <v>315</v>
      </c>
      <c r="B75" s="44" t="s">
        <v>110</v>
      </c>
      <c r="C75" s="17" t="s">
        <v>241</v>
      </c>
      <c r="D75" s="18" t="s">
        <v>10</v>
      </c>
      <c r="E75" s="18">
        <v>1</v>
      </c>
      <c r="F75" s="19" t="s">
        <v>111</v>
      </c>
      <c r="G75" s="20">
        <v>600</v>
      </c>
      <c r="H75" s="20">
        <f t="shared" si="1"/>
        <v>600</v>
      </c>
      <c r="I75" s="32"/>
    </row>
    <row r="76" spans="1:9" ht="75">
      <c r="A76" s="16" t="s">
        <v>316</v>
      </c>
      <c r="B76" s="44" t="s">
        <v>112</v>
      </c>
      <c r="C76" s="17" t="s">
        <v>241</v>
      </c>
      <c r="D76" s="18" t="s">
        <v>10</v>
      </c>
      <c r="E76" s="18">
        <v>1</v>
      </c>
      <c r="F76" s="19" t="s">
        <v>113</v>
      </c>
      <c r="G76" s="20">
        <v>570</v>
      </c>
      <c r="H76" s="20">
        <f t="shared" si="1"/>
        <v>570</v>
      </c>
      <c r="I76" s="32"/>
    </row>
    <row r="77" spans="1:9" ht="75">
      <c r="A77" s="16" t="s">
        <v>317</v>
      </c>
      <c r="B77" s="44" t="s">
        <v>114</v>
      </c>
      <c r="C77" s="17" t="s">
        <v>241</v>
      </c>
      <c r="D77" s="18" t="s">
        <v>10</v>
      </c>
      <c r="E77" s="18">
        <v>1</v>
      </c>
      <c r="F77" s="19" t="s">
        <v>25</v>
      </c>
      <c r="G77" s="20">
        <v>375</v>
      </c>
      <c r="H77" s="20">
        <f t="shared" si="1"/>
        <v>375</v>
      </c>
      <c r="I77" s="32"/>
    </row>
    <row r="78" spans="1:9" ht="75">
      <c r="A78" s="16" t="s">
        <v>318</v>
      </c>
      <c r="B78" s="44" t="s">
        <v>115</v>
      </c>
      <c r="C78" s="17" t="s">
        <v>241</v>
      </c>
      <c r="D78" s="18" t="s">
        <v>10</v>
      </c>
      <c r="E78" s="18">
        <v>1</v>
      </c>
      <c r="F78" s="19" t="s">
        <v>116</v>
      </c>
      <c r="G78" s="20">
        <v>650</v>
      </c>
      <c r="H78" s="20">
        <f t="shared" si="1"/>
        <v>650</v>
      </c>
      <c r="I78" s="32"/>
    </row>
    <row r="79" spans="1:9" ht="75">
      <c r="A79" s="16" t="s">
        <v>319</v>
      </c>
      <c r="B79" s="44" t="s">
        <v>117</v>
      </c>
      <c r="C79" s="17" t="s">
        <v>241</v>
      </c>
      <c r="D79" s="18" t="s">
        <v>10</v>
      </c>
      <c r="E79" s="18">
        <v>1</v>
      </c>
      <c r="F79" s="19" t="s">
        <v>118</v>
      </c>
      <c r="G79" s="20">
        <v>400</v>
      </c>
      <c r="H79" s="20">
        <f t="shared" si="1"/>
        <v>400</v>
      </c>
      <c r="I79" s="32"/>
    </row>
    <row r="80" spans="1:9" ht="75">
      <c r="A80" s="16" t="s">
        <v>320</v>
      </c>
      <c r="B80" s="44" t="s">
        <v>119</v>
      </c>
      <c r="C80" s="17" t="s">
        <v>241</v>
      </c>
      <c r="D80" s="18" t="s">
        <v>10</v>
      </c>
      <c r="E80" s="18">
        <v>1</v>
      </c>
      <c r="F80" s="19">
        <v>581</v>
      </c>
      <c r="G80" s="20">
        <v>580</v>
      </c>
      <c r="H80" s="20">
        <f t="shared" si="1"/>
        <v>580</v>
      </c>
      <c r="I80" s="29">
        <v>43010050943</v>
      </c>
    </row>
    <row r="81" spans="1:9" ht="75">
      <c r="A81" s="16" t="s">
        <v>321</v>
      </c>
      <c r="B81" s="44" t="s">
        <v>120</v>
      </c>
      <c r="C81" s="17" t="s">
        <v>241</v>
      </c>
      <c r="D81" s="18" t="s">
        <v>10</v>
      </c>
      <c r="E81" s="18">
        <v>1</v>
      </c>
      <c r="F81" s="19" t="s">
        <v>121</v>
      </c>
      <c r="G81" s="20">
        <v>400</v>
      </c>
      <c r="H81" s="20">
        <f t="shared" si="1"/>
        <v>400</v>
      </c>
      <c r="I81" s="32"/>
    </row>
    <row r="82" spans="1:9" ht="75">
      <c r="A82" s="16" t="s">
        <v>322</v>
      </c>
      <c r="B82" s="44" t="s">
        <v>122</v>
      </c>
      <c r="C82" s="17" t="s">
        <v>241</v>
      </c>
      <c r="D82" s="18" t="s">
        <v>10</v>
      </c>
      <c r="E82" s="18">
        <v>1</v>
      </c>
      <c r="F82" s="19" t="s">
        <v>13</v>
      </c>
      <c r="G82" s="20">
        <v>530</v>
      </c>
      <c r="H82" s="20">
        <f t="shared" si="1"/>
        <v>530</v>
      </c>
      <c r="I82" s="32"/>
    </row>
    <row r="83" spans="1:9" ht="75">
      <c r="A83" s="16" t="s">
        <v>323</v>
      </c>
      <c r="B83" s="44" t="s">
        <v>123</v>
      </c>
      <c r="C83" s="17" t="s">
        <v>241</v>
      </c>
      <c r="D83" s="18" t="s">
        <v>10</v>
      </c>
      <c r="E83" s="18">
        <v>8</v>
      </c>
      <c r="F83" s="19" t="s">
        <v>124</v>
      </c>
      <c r="G83" s="20">
        <v>610</v>
      </c>
      <c r="H83" s="20">
        <f t="shared" si="1"/>
        <v>4880</v>
      </c>
      <c r="I83" s="29">
        <v>41020190580</v>
      </c>
    </row>
    <row r="84" spans="1:9" s="6" customFormat="1" ht="75">
      <c r="A84" s="16" t="s">
        <v>324</v>
      </c>
      <c r="B84" s="45" t="s">
        <v>125</v>
      </c>
      <c r="C84" s="17" t="s">
        <v>241</v>
      </c>
      <c r="D84" s="22" t="s">
        <v>10</v>
      </c>
      <c r="E84" s="22">
        <v>1</v>
      </c>
      <c r="F84" s="25" t="s">
        <v>240</v>
      </c>
      <c r="G84" s="24">
        <v>400</v>
      </c>
      <c r="H84" s="24">
        <f t="shared" si="1"/>
        <v>400</v>
      </c>
      <c r="I84" s="33"/>
    </row>
    <row r="85" spans="1:9" ht="75">
      <c r="A85" s="16" t="s">
        <v>325</v>
      </c>
      <c r="B85" s="44" t="s">
        <v>126</v>
      </c>
      <c r="C85" s="17" t="s">
        <v>241</v>
      </c>
      <c r="D85" s="18" t="s">
        <v>10</v>
      </c>
      <c r="E85" s="18">
        <v>1</v>
      </c>
      <c r="F85" s="19" t="s">
        <v>127</v>
      </c>
      <c r="G85" s="20">
        <v>380</v>
      </c>
      <c r="H85" s="20">
        <f t="shared" si="1"/>
        <v>380</v>
      </c>
      <c r="I85" s="29">
        <v>43010055956</v>
      </c>
    </row>
    <row r="86" spans="1:9" s="6" customFormat="1" ht="90">
      <c r="A86" s="16" t="s">
        <v>326</v>
      </c>
      <c r="B86" s="45" t="s">
        <v>128</v>
      </c>
      <c r="C86" s="17" t="s">
        <v>241</v>
      </c>
      <c r="D86" s="22" t="s">
        <v>10</v>
      </c>
      <c r="E86" s="22">
        <v>1</v>
      </c>
      <c r="F86" s="25" t="s">
        <v>222</v>
      </c>
      <c r="G86" s="24">
        <v>500</v>
      </c>
      <c r="H86" s="24">
        <f t="shared" si="1"/>
        <v>500</v>
      </c>
      <c r="I86" s="33"/>
    </row>
    <row r="87" spans="1:9" s="6" customFormat="1" ht="75">
      <c r="A87" s="16" t="s">
        <v>327</v>
      </c>
      <c r="B87" s="45"/>
      <c r="C87" s="17" t="s">
        <v>241</v>
      </c>
      <c r="D87" s="22"/>
      <c r="E87" s="22"/>
      <c r="F87" s="25"/>
      <c r="G87" s="24"/>
      <c r="H87" s="24">
        <f t="shared" si="1"/>
        <v>0</v>
      </c>
      <c r="I87" s="30"/>
    </row>
    <row r="88" spans="1:9" ht="75">
      <c r="A88" s="16" t="s">
        <v>328</v>
      </c>
      <c r="B88" s="44" t="s">
        <v>129</v>
      </c>
      <c r="C88" s="17" t="s">
        <v>241</v>
      </c>
      <c r="D88" s="18" t="s">
        <v>10</v>
      </c>
      <c r="E88" s="18">
        <v>1</v>
      </c>
      <c r="F88" s="19" t="s">
        <v>130</v>
      </c>
      <c r="G88" s="20">
        <v>320</v>
      </c>
      <c r="H88" s="20">
        <f t="shared" si="1"/>
        <v>320</v>
      </c>
      <c r="I88" s="32">
        <v>41020190538</v>
      </c>
    </row>
    <row r="89" spans="1:9" ht="75">
      <c r="A89" s="16" t="s">
        <v>329</v>
      </c>
      <c r="B89" s="44" t="s">
        <v>131</v>
      </c>
      <c r="C89" s="17" t="s">
        <v>241</v>
      </c>
      <c r="D89" s="18" t="s">
        <v>27</v>
      </c>
      <c r="E89" s="18">
        <v>1</v>
      </c>
      <c r="F89" s="19" t="s">
        <v>132</v>
      </c>
      <c r="G89" s="20">
        <v>680</v>
      </c>
      <c r="H89" s="20">
        <f t="shared" si="1"/>
        <v>680</v>
      </c>
      <c r="I89" s="32"/>
    </row>
    <row r="90" spans="1:9" ht="75">
      <c r="A90" s="16" t="s">
        <v>330</v>
      </c>
      <c r="B90" s="44" t="s">
        <v>133</v>
      </c>
      <c r="C90" s="17" t="s">
        <v>241</v>
      </c>
      <c r="D90" s="18" t="s">
        <v>27</v>
      </c>
      <c r="E90" s="18">
        <v>1</v>
      </c>
      <c r="F90" s="19" t="s">
        <v>134</v>
      </c>
      <c r="G90" s="20">
        <v>320</v>
      </c>
      <c r="H90" s="20">
        <f t="shared" si="1"/>
        <v>320</v>
      </c>
      <c r="I90" s="32"/>
    </row>
    <row r="91" spans="1:9" s="6" customFormat="1" ht="75">
      <c r="A91" s="16" t="s">
        <v>331</v>
      </c>
      <c r="B91" s="45" t="s">
        <v>238</v>
      </c>
      <c r="C91" s="17" t="s">
        <v>241</v>
      </c>
      <c r="D91" s="22" t="s">
        <v>10</v>
      </c>
      <c r="E91" s="22">
        <v>1</v>
      </c>
      <c r="F91" s="25" t="s">
        <v>239</v>
      </c>
      <c r="G91" s="24">
        <v>500</v>
      </c>
      <c r="H91" s="24">
        <f t="shared" si="1"/>
        <v>500</v>
      </c>
      <c r="I91" s="33"/>
    </row>
    <row r="92" spans="1:9" s="6" customFormat="1" ht="75">
      <c r="A92" s="16" t="s">
        <v>332</v>
      </c>
      <c r="B92" s="45" t="s">
        <v>135</v>
      </c>
      <c r="C92" s="17" t="s">
        <v>241</v>
      </c>
      <c r="D92" s="22" t="s">
        <v>10</v>
      </c>
      <c r="E92" s="22">
        <v>1</v>
      </c>
      <c r="F92" s="25" t="s">
        <v>210</v>
      </c>
      <c r="G92" s="24">
        <v>325</v>
      </c>
      <c r="H92" s="24">
        <f t="shared" si="1"/>
        <v>325</v>
      </c>
      <c r="I92" s="33"/>
    </row>
    <row r="93" spans="1:9" ht="75">
      <c r="A93" s="16" t="s">
        <v>333</v>
      </c>
      <c r="B93" s="44" t="s">
        <v>136</v>
      </c>
      <c r="C93" s="17" t="s">
        <v>241</v>
      </c>
      <c r="D93" s="18" t="s">
        <v>10</v>
      </c>
      <c r="E93" s="18">
        <v>1</v>
      </c>
      <c r="F93" s="19" t="s">
        <v>137</v>
      </c>
      <c r="G93" s="20">
        <v>320</v>
      </c>
      <c r="H93" s="20">
        <f t="shared" si="1"/>
        <v>320</v>
      </c>
      <c r="I93" s="32"/>
    </row>
    <row r="94" spans="1:9" s="6" customFormat="1" ht="75">
      <c r="A94" s="16" t="s">
        <v>334</v>
      </c>
      <c r="B94" s="45" t="s">
        <v>138</v>
      </c>
      <c r="C94" s="17" t="s">
        <v>241</v>
      </c>
      <c r="D94" s="22" t="s">
        <v>10</v>
      </c>
      <c r="E94" s="22">
        <v>1</v>
      </c>
      <c r="F94" s="25" t="s">
        <v>211</v>
      </c>
      <c r="G94" s="24">
        <v>320</v>
      </c>
      <c r="H94" s="24">
        <f t="shared" si="1"/>
        <v>320</v>
      </c>
      <c r="I94" s="33"/>
    </row>
    <row r="95" spans="1:9" ht="75">
      <c r="A95" s="16" t="s">
        <v>335</v>
      </c>
      <c r="B95" s="44" t="s">
        <v>139</v>
      </c>
      <c r="C95" s="17" t="s">
        <v>241</v>
      </c>
      <c r="D95" s="18" t="s">
        <v>140</v>
      </c>
      <c r="E95" s="18">
        <v>1</v>
      </c>
      <c r="F95" s="26"/>
      <c r="G95" s="20">
        <v>300</v>
      </c>
      <c r="H95" s="20">
        <f t="shared" si="1"/>
        <v>300</v>
      </c>
      <c r="I95" s="32"/>
    </row>
    <row r="96" spans="1:9" ht="75">
      <c r="A96" s="16" t="s">
        <v>336</v>
      </c>
      <c r="B96" s="44" t="s">
        <v>141</v>
      </c>
      <c r="C96" s="17" t="s">
        <v>241</v>
      </c>
      <c r="D96" s="18" t="s">
        <v>10</v>
      </c>
      <c r="E96" s="18">
        <v>1</v>
      </c>
      <c r="F96" s="26" t="s">
        <v>28</v>
      </c>
      <c r="G96" s="20">
        <v>655</v>
      </c>
      <c r="H96" s="20">
        <v>655</v>
      </c>
      <c r="I96" s="29">
        <v>43010054976</v>
      </c>
    </row>
    <row r="97" spans="1:9" ht="75">
      <c r="A97" s="16" t="s">
        <v>337</v>
      </c>
      <c r="B97" s="44" t="s">
        <v>142</v>
      </c>
      <c r="C97" s="17" t="s">
        <v>241</v>
      </c>
      <c r="D97" s="18" t="s">
        <v>10</v>
      </c>
      <c r="E97" s="18">
        <v>1</v>
      </c>
      <c r="F97" s="19"/>
      <c r="G97" s="20">
        <v>600</v>
      </c>
      <c r="H97" s="20">
        <f t="shared" si="1"/>
        <v>600</v>
      </c>
      <c r="I97" s="32"/>
    </row>
    <row r="98" spans="1:9" s="6" customFormat="1" ht="75">
      <c r="A98" s="16" t="s">
        <v>338</v>
      </c>
      <c r="B98" s="45" t="s">
        <v>143</v>
      </c>
      <c r="C98" s="17" t="s">
        <v>241</v>
      </c>
      <c r="D98" s="22" t="s">
        <v>10</v>
      </c>
      <c r="E98" s="22">
        <v>1</v>
      </c>
      <c r="F98" s="25" t="s">
        <v>212</v>
      </c>
      <c r="G98" s="24">
        <v>460</v>
      </c>
      <c r="H98" s="24">
        <f t="shared" si="1"/>
        <v>460</v>
      </c>
      <c r="I98" s="33"/>
    </row>
    <row r="99" spans="1:9" s="6" customFormat="1" ht="75">
      <c r="A99" s="16" t="s">
        <v>339</v>
      </c>
      <c r="B99" s="45" t="s">
        <v>144</v>
      </c>
      <c r="C99" s="17" t="s">
        <v>241</v>
      </c>
      <c r="D99" s="22" t="s">
        <v>10</v>
      </c>
      <c r="E99" s="22">
        <v>1</v>
      </c>
      <c r="F99" s="25" t="s">
        <v>213</v>
      </c>
      <c r="G99" s="24">
        <v>320</v>
      </c>
      <c r="H99" s="24">
        <f t="shared" si="1"/>
        <v>320</v>
      </c>
      <c r="I99" s="33"/>
    </row>
    <row r="100" spans="1:9" ht="75">
      <c r="A100" s="16" t="s">
        <v>340</v>
      </c>
      <c r="B100" s="44" t="s">
        <v>145</v>
      </c>
      <c r="C100" s="17" t="s">
        <v>241</v>
      </c>
      <c r="D100" s="18" t="s">
        <v>10</v>
      </c>
      <c r="E100" s="18">
        <v>1</v>
      </c>
      <c r="F100" s="19" t="s">
        <v>146</v>
      </c>
      <c r="G100" s="20">
        <v>320</v>
      </c>
      <c r="H100" s="20">
        <f t="shared" si="1"/>
        <v>320</v>
      </c>
      <c r="I100" s="32"/>
    </row>
    <row r="101" spans="1:9" ht="75">
      <c r="A101" s="16" t="s">
        <v>341</v>
      </c>
      <c r="B101" s="44" t="s">
        <v>147</v>
      </c>
      <c r="C101" s="17" t="s">
        <v>241</v>
      </c>
      <c r="D101" s="18" t="s">
        <v>27</v>
      </c>
      <c r="E101" s="18">
        <v>1</v>
      </c>
      <c r="F101" s="19" t="s">
        <v>98</v>
      </c>
      <c r="G101" s="20">
        <v>600</v>
      </c>
      <c r="H101" s="20">
        <f t="shared" si="1"/>
        <v>600</v>
      </c>
      <c r="I101" s="32"/>
    </row>
    <row r="102" spans="1:9" ht="75">
      <c r="A102" s="16" t="s">
        <v>342</v>
      </c>
      <c r="B102" s="44" t="s">
        <v>148</v>
      </c>
      <c r="C102" s="17" t="s">
        <v>241</v>
      </c>
      <c r="D102" s="18" t="s">
        <v>27</v>
      </c>
      <c r="E102" s="18">
        <v>1</v>
      </c>
      <c r="F102" s="19" t="s">
        <v>149</v>
      </c>
      <c r="G102" s="20">
        <v>680</v>
      </c>
      <c r="H102" s="20">
        <f t="shared" si="1"/>
        <v>680</v>
      </c>
      <c r="I102" s="29">
        <v>44010050105</v>
      </c>
    </row>
    <row r="103" spans="1:9" ht="75">
      <c r="A103" s="16" t="s">
        <v>343</v>
      </c>
      <c r="B103" s="44" t="s">
        <v>150</v>
      </c>
      <c r="C103" s="17" t="s">
        <v>241</v>
      </c>
      <c r="D103" s="18" t="s">
        <v>10</v>
      </c>
      <c r="E103" s="18">
        <v>2</v>
      </c>
      <c r="F103" s="19"/>
      <c r="G103" s="20">
        <v>500</v>
      </c>
      <c r="H103" s="20">
        <f t="shared" si="1"/>
        <v>1000</v>
      </c>
      <c r="I103" s="32"/>
    </row>
    <row r="104" spans="1:9" s="6" customFormat="1" ht="75">
      <c r="A104" s="16" t="s">
        <v>344</v>
      </c>
      <c r="B104" s="45" t="s">
        <v>151</v>
      </c>
      <c r="C104" s="17" t="s">
        <v>241</v>
      </c>
      <c r="D104" s="22" t="s">
        <v>27</v>
      </c>
      <c r="E104" s="22">
        <v>1</v>
      </c>
      <c r="F104" s="25" t="s">
        <v>232</v>
      </c>
      <c r="G104" s="24">
        <v>530</v>
      </c>
      <c r="H104" s="24">
        <f t="shared" si="1"/>
        <v>530</v>
      </c>
      <c r="I104" s="30">
        <v>44010050104</v>
      </c>
    </row>
    <row r="105" spans="1:9" s="6" customFormat="1" ht="75">
      <c r="A105" s="16" t="s">
        <v>345</v>
      </c>
      <c r="B105" s="45" t="s">
        <v>227</v>
      </c>
      <c r="C105" s="17" t="s">
        <v>241</v>
      </c>
      <c r="D105" s="22" t="s">
        <v>229</v>
      </c>
      <c r="E105" s="22">
        <v>1</v>
      </c>
      <c r="F105" s="25" t="s">
        <v>228</v>
      </c>
      <c r="G105" s="24">
        <v>500</v>
      </c>
      <c r="H105" s="24">
        <v>500</v>
      </c>
      <c r="I105" s="34"/>
    </row>
    <row r="106" spans="1:9" s="6" customFormat="1" ht="75">
      <c r="A106" s="16" t="s">
        <v>346</v>
      </c>
      <c r="B106" s="45" t="s">
        <v>152</v>
      </c>
      <c r="C106" s="17" t="s">
        <v>241</v>
      </c>
      <c r="D106" s="22" t="s">
        <v>27</v>
      </c>
      <c r="E106" s="22">
        <v>1</v>
      </c>
      <c r="F106" s="25" t="s">
        <v>214</v>
      </c>
      <c r="G106" s="24">
        <v>620</v>
      </c>
      <c r="H106" s="24">
        <f t="shared" si="1"/>
        <v>620</v>
      </c>
      <c r="I106" s="33"/>
    </row>
    <row r="107" spans="1:9" ht="75">
      <c r="A107" s="16" t="s">
        <v>347</v>
      </c>
      <c r="B107" s="44" t="s">
        <v>153</v>
      </c>
      <c r="C107" s="17" t="s">
        <v>241</v>
      </c>
      <c r="D107" s="18" t="s">
        <v>10</v>
      </c>
      <c r="E107" s="18">
        <v>1</v>
      </c>
      <c r="F107" s="19"/>
      <c r="G107" s="20">
        <v>500</v>
      </c>
      <c r="H107" s="20">
        <f t="shared" si="1"/>
        <v>500</v>
      </c>
      <c r="I107" s="32"/>
    </row>
    <row r="108" spans="1:9" s="6" customFormat="1" ht="75">
      <c r="A108" s="16" t="s">
        <v>348</v>
      </c>
      <c r="B108" s="45" t="s">
        <v>154</v>
      </c>
      <c r="C108" s="17" t="s">
        <v>241</v>
      </c>
      <c r="D108" s="22" t="s">
        <v>10</v>
      </c>
      <c r="E108" s="22">
        <v>1</v>
      </c>
      <c r="F108" s="25" t="s">
        <v>215</v>
      </c>
      <c r="G108" s="24">
        <v>400</v>
      </c>
      <c r="H108" s="24">
        <f t="shared" si="1"/>
        <v>400</v>
      </c>
      <c r="I108" s="33"/>
    </row>
    <row r="109" spans="1:9" s="6" customFormat="1" ht="75">
      <c r="A109" s="16" t="s">
        <v>349</v>
      </c>
      <c r="B109" s="45" t="s">
        <v>155</v>
      </c>
      <c r="C109" s="17" t="s">
        <v>241</v>
      </c>
      <c r="D109" s="22" t="s">
        <v>27</v>
      </c>
      <c r="E109" s="22">
        <v>1</v>
      </c>
      <c r="F109" s="25" t="s">
        <v>216</v>
      </c>
      <c r="G109" s="24">
        <v>560</v>
      </c>
      <c r="H109" s="24">
        <f t="shared" si="1"/>
        <v>560</v>
      </c>
      <c r="I109" s="30">
        <v>41020190576</v>
      </c>
    </row>
    <row r="110" spans="1:9" s="6" customFormat="1" ht="75">
      <c r="A110" s="16" t="s">
        <v>350</v>
      </c>
      <c r="B110" s="45" t="s">
        <v>156</v>
      </c>
      <c r="C110" s="17" t="s">
        <v>241</v>
      </c>
      <c r="D110" s="22" t="s">
        <v>10</v>
      </c>
      <c r="E110" s="22">
        <v>1</v>
      </c>
      <c r="F110" s="25" t="s">
        <v>217</v>
      </c>
      <c r="G110" s="24">
        <v>400</v>
      </c>
      <c r="H110" s="24">
        <f t="shared" si="1"/>
        <v>400</v>
      </c>
      <c r="I110" s="33"/>
    </row>
    <row r="111" spans="1:9" s="6" customFormat="1" ht="75">
      <c r="A111" s="16" t="s">
        <v>351</v>
      </c>
      <c r="B111" s="45" t="s">
        <v>157</v>
      </c>
      <c r="C111" s="17" t="s">
        <v>241</v>
      </c>
      <c r="D111" s="22" t="s">
        <v>27</v>
      </c>
      <c r="E111" s="22">
        <v>4</v>
      </c>
      <c r="F111" s="25" t="s">
        <v>28</v>
      </c>
      <c r="G111" s="24">
        <v>470</v>
      </c>
      <c r="H111" s="24">
        <f t="shared" si="1"/>
        <v>1880</v>
      </c>
      <c r="I111" s="33"/>
    </row>
    <row r="112" spans="1:9" s="6" customFormat="1" ht="75">
      <c r="A112" s="16" t="s">
        <v>352</v>
      </c>
      <c r="B112" s="45" t="s">
        <v>158</v>
      </c>
      <c r="C112" s="17" t="s">
        <v>241</v>
      </c>
      <c r="D112" s="22" t="s">
        <v>10</v>
      </c>
      <c r="E112" s="22">
        <v>2</v>
      </c>
      <c r="F112" s="25" t="s">
        <v>159</v>
      </c>
      <c r="G112" s="24">
        <v>800</v>
      </c>
      <c r="H112" s="24">
        <f t="shared" si="1"/>
        <v>1600</v>
      </c>
      <c r="I112" s="33"/>
    </row>
    <row r="113" spans="1:9" s="8" customFormat="1" ht="75">
      <c r="A113" s="16" t="s">
        <v>353</v>
      </c>
      <c r="B113" s="44" t="s">
        <v>160</v>
      </c>
      <c r="C113" s="17" t="s">
        <v>241</v>
      </c>
      <c r="D113" s="18" t="s">
        <v>10</v>
      </c>
      <c r="E113" s="19">
        <v>3</v>
      </c>
      <c r="F113" s="19" t="s">
        <v>161</v>
      </c>
      <c r="G113" s="20">
        <v>400</v>
      </c>
      <c r="H113" s="20">
        <f t="shared" si="1"/>
        <v>1200</v>
      </c>
      <c r="I113" s="29">
        <v>44010050110</v>
      </c>
    </row>
    <row r="114" spans="1:9" ht="75">
      <c r="A114" s="16" t="s">
        <v>354</v>
      </c>
      <c r="B114" s="44" t="s">
        <v>162</v>
      </c>
      <c r="C114" s="17" t="s">
        <v>241</v>
      </c>
      <c r="D114" s="18" t="s">
        <v>10</v>
      </c>
      <c r="E114" s="18">
        <v>1</v>
      </c>
      <c r="F114" s="19" t="s">
        <v>163</v>
      </c>
      <c r="G114" s="20">
        <v>400</v>
      </c>
      <c r="H114" s="20">
        <f t="shared" si="1"/>
        <v>400</v>
      </c>
      <c r="I114" s="32"/>
    </row>
    <row r="115" spans="1:9" s="6" customFormat="1" ht="75">
      <c r="A115" s="16" t="s">
        <v>355</v>
      </c>
      <c r="B115" s="45" t="s">
        <v>164</v>
      </c>
      <c r="C115" s="17" t="s">
        <v>241</v>
      </c>
      <c r="D115" s="22" t="s">
        <v>27</v>
      </c>
      <c r="E115" s="22">
        <v>1</v>
      </c>
      <c r="F115" s="25" t="s">
        <v>165</v>
      </c>
      <c r="G115" s="24">
        <v>530</v>
      </c>
      <c r="H115" s="24">
        <f t="shared" si="1"/>
        <v>530</v>
      </c>
      <c r="I115" s="33"/>
    </row>
    <row r="116" spans="1:9" s="6" customFormat="1" ht="75">
      <c r="A116" s="16" t="s">
        <v>356</v>
      </c>
      <c r="B116" s="45" t="s">
        <v>166</v>
      </c>
      <c r="C116" s="17" t="s">
        <v>241</v>
      </c>
      <c r="D116" s="22" t="s">
        <v>10</v>
      </c>
      <c r="E116" s="22">
        <v>1</v>
      </c>
      <c r="F116" s="25" t="s">
        <v>218</v>
      </c>
      <c r="G116" s="24">
        <v>400</v>
      </c>
      <c r="H116" s="24">
        <f t="shared" si="1"/>
        <v>400</v>
      </c>
      <c r="I116" s="33"/>
    </row>
    <row r="117" spans="1:9" ht="75">
      <c r="A117" s="16" t="s">
        <v>357</v>
      </c>
      <c r="B117" s="44" t="s">
        <v>167</v>
      </c>
      <c r="C117" s="17" t="s">
        <v>241</v>
      </c>
      <c r="D117" s="18" t="s">
        <v>10</v>
      </c>
      <c r="E117" s="18">
        <v>1</v>
      </c>
      <c r="F117" s="19" t="s">
        <v>168</v>
      </c>
      <c r="G117" s="20">
        <v>800</v>
      </c>
      <c r="H117" s="20">
        <f t="shared" si="1"/>
        <v>800</v>
      </c>
      <c r="I117" s="32"/>
    </row>
    <row r="118" spans="1:9" ht="75">
      <c r="A118" s="16" t="s">
        <v>358</v>
      </c>
      <c r="B118" s="44" t="s">
        <v>169</v>
      </c>
      <c r="C118" s="17" t="s">
        <v>241</v>
      </c>
      <c r="D118" s="18" t="s">
        <v>170</v>
      </c>
      <c r="E118" s="18">
        <v>1</v>
      </c>
      <c r="F118" s="19"/>
      <c r="G118" s="20">
        <v>300</v>
      </c>
      <c r="H118" s="20">
        <f t="shared" si="1"/>
        <v>300</v>
      </c>
      <c r="I118" s="29">
        <v>41050110984</v>
      </c>
    </row>
    <row r="119" spans="1:9" ht="76.5">
      <c r="A119" s="16" t="s">
        <v>359</v>
      </c>
      <c r="B119" s="44" t="s">
        <v>171</v>
      </c>
      <c r="C119" s="17" t="s">
        <v>241</v>
      </c>
      <c r="D119" s="18" t="s">
        <v>27</v>
      </c>
      <c r="E119" s="18">
        <v>1</v>
      </c>
      <c r="F119" s="19"/>
      <c r="G119" s="20">
        <v>1000</v>
      </c>
      <c r="H119" s="20">
        <f t="shared" si="1"/>
        <v>1000</v>
      </c>
      <c r="I119" s="29">
        <v>43010055962</v>
      </c>
    </row>
    <row r="120" spans="1:9" ht="75">
      <c r="A120" s="16" t="s">
        <v>360</v>
      </c>
      <c r="B120" s="44" t="s">
        <v>195</v>
      </c>
      <c r="C120" s="17" t="s">
        <v>241</v>
      </c>
      <c r="D120" s="18" t="s">
        <v>172</v>
      </c>
      <c r="E120" s="18">
        <v>1</v>
      </c>
      <c r="F120" s="19"/>
      <c r="G120" s="20">
        <v>300</v>
      </c>
      <c r="H120" s="20">
        <f t="shared" si="1"/>
        <v>300</v>
      </c>
      <c r="I120" s="29">
        <v>11120050130</v>
      </c>
    </row>
    <row r="121" spans="1:9" ht="75">
      <c r="A121" s="16" t="s">
        <v>361</v>
      </c>
      <c r="B121" s="44" t="s">
        <v>173</v>
      </c>
      <c r="C121" s="17" t="s">
        <v>241</v>
      </c>
      <c r="D121" s="18" t="s">
        <v>140</v>
      </c>
      <c r="E121" s="18">
        <v>1</v>
      </c>
      <c r="F121" s="19"/>
      <c r="G121" s="20">
        <v>5000</v>
      </c>
      <c r="H121" s="20">
        <f t="shared" si="1"/>
        <v>5000</v>
      </c>
      <c r="I121" s="29">
        <v>44010050086</v>
      </c>
    </row>
    <row r="122" spans="1:9" ht="75">
      <c r="A122" s="16" t="s">
        <v>362</v>
      </c>
      <c r="B122" s="44" t="s">
        <v>174</v>
      </c>
      <c r="C122" s="17" t="s">
        <v>241</v>
      </c>
      <c r="D122" s="18" t="s">
        <v>175</v>
      </c>
      <c r="E122" s="18">
        <v>2</v>
      </c>
      <c r="F122" s="19"/>
      <c r="G122" s="20">
        <v>1700</v>
      </c>
      <c r="H122" s="20">
        <f t="shared" si="1"/>
        <v>3400</v>
      </c>
      <c r="I122" s="29">
        <v>43010055973</v>
      </c>
    </row>
    <row r="123" spans="1:9" ht="75">
      <c r="A123" s="16" t="s">
        <v>363</v>
      </c>
      <c r="B123" s="44" t="s">
        <v>176</v>
      </c>
      <c r="C123" s="17" t="s">
        <v>241</v>
      </c>
      <c r="D123" s="18" t="s">
        <v>175</v>
      </c>
      <c r="E123" s="18">
        <v>2</v>
      </c>
      <c r="F123" s="19"/>
      <c r="G123" s="20">
        <v>80</v>
      </c>
      <c r="H123" s="20">
        <f t="shared" si="1"/>
        <v>160</v>
      </c>
      <c r="I123" s="29">
        <v>43010055974</v>
      </c>
    </row>
    <row r="124" spans="1:9" ht="89.25">
      <c r="A124" s="16" t="s">
        <v>364</v>
      </c>
      <c r="B124" s="44" t="s">
        <v>177</v>
      </c>
      <c r="C124" s="17" t="s">
        <v>241</v>
      </c>
      <c r="D124" s="18" t="s">
        <v>140</v>
      </c>
      <c r="E124" s="18">
        <v>1</v>
      </c>
      <c r="F124" s="19"/>
      <c r="G124" s="20">
        <v>500</v>
      </c>
      <c r="H124" s="20">
        <f t="shared" si="1"/>
        <v>500</v>
      </c>
      <c r="I124" s="29"/>
    </row>
    <row r="125" spans="1:9" ht="89.25">
      <c r="A125" s="16" t="s">
        <v>365</v>
      </c>
      <c r="B125" s="44" t="s">
        <v>178</v>
      </c>
      <c r="C125" s="17" t="s">
        <v>241</v>
      </c>
      <c r="D125" s="18" t="s">
        <v>140</v>
      </c>
      <c r="E125" s="18">
        <v>1</v>
      </c>
      <c r="F125" s="19"/>
      <c r="G125" s="20">
        <v>500</v>
      </c>
      <c r="H125" s="20">
        <f t="shared" si="1"/>
        <v>500</v>
      </c>
      <c r="I125" s="29"/>
    </row>
    <row r="126" spans="1:9" ht="167.25" customHeight="1">
      <c r="A126" s="16" t="s">
        <v>366</v>
      </c>
      <c r="B126" s="44" t="s">
        <v>179</v>
      </c>
      <c r="C126" s="17" t="s">
        <v>241</v>
      </c>
      <c r="D126" s="18" t="s">
        <v>140</v>
      </c>
      <c r="E126" s="18">
        <v>1</v>
      </c>
      <c r="F126" s="19"/>
      <c r="G126" s="20">
        <v>2000</v>
      </c>
      <c r="H126" s="20">
        <f t="shared" si="1"/>
        <v>2000</v>
      </c>
      <c r="I126" s="29"/>
    </row>
    <row r="127" spans="1:9" ht="75">
      <c r="A127" s="16" t="s">
        <v>367</v>
      </c>
      <c r="B127" s="44" t="s">
        <v>180</v>
      </c>
      <c r="C127" s="17" t="s">
        <v>241</v>
      </c>
      <c r="D127" s="18" t="s">
        <v>181</v>
      </c>
      <c r="E127" s="18">
        <v>300</v>
      </c>
      <c r="F127" s="19"/>
      <c r="G127" s="20">
        <v>4</v>
      </c>
      <c r="H127" s="20">
        <f t="shared" si="1"/>
        <v>1200</v>
      </c>
      <c r="I127" s="29">
        <v>41020190412</v>
      </c>
    </row>
    <row r="128" spans="1:9" ht="75">
      <c r="A128" s="16" t="s">
        <v>368</v>
      </c>
      <c r="B128" s="44" t="s">
        <v>196</v>
      </c>
      <c r="C128" s="17" t="s">
        <v>241</v>
      </c>
      <c r="D128" s="18" t="s">
        <v>181</v>
      </c>
      <c r="E128" s="18">
        <v>10</v>
      </c>
      <c r="F128" s="19"/>
      <c r="G128" s="20">
        <v>8</v>
      </c>
      <c r="H128" s="20">
        <f t="shared" si="1"/>
        <v>80</v>
      </c>
      <c r="I128" s="35">
        <v>41020190388</v>
      </c>
    </row>
    <row r="129" spans="1:12" ht="75">
      <c r="A129" s="16" t="s">
        <v>369</v>
      </c>
      <c r="B129" s="44" t="s">
        <v>182</v>
      </c>
      <c r="C129" s="17" t="s">
        <v>241</v>
      </c>
      <c r="D129" s="18" t="s">
        <v>183</v>
      </c>
      <c r="E129" s="18">
        <v>80</v>
      </c>
      <c r="F129" s="19"/>
      <c r="G129" s="20">
        <v>25</v>
      </c>
      <c r="H129" s="20">
        <f t="shared" si="1"/>
        <v>2000</v>
      </c>
      <c r="I129" s="29"/>
    </row>
    <row r="130" spans="1:12" ht="162" customHeight="1">
      <c r="A130" s="16" t="s">
        <v>370</v>
      </c>
      <c r="B130" s="44" t="s">
        <v>184</v>
      </c>
      <c r="C130" s="17" t="s">
        <v>241</v>
      </c>
      <c r="D130" s="18" t="s">
        <v>140</v>
      </c>
      <c r="E130" s="18">
        <v>3</v>
      </c>
      <c r="F130" s="19"/>
      <c r="G130" s="20">
        <v>1000</v>
      </c>
      <c r="H130" s="20">
        <f t="shared" si="1"/>
        <v>3000</v>
      </c>
      <c r="I130" s="29"/>
    </row>
    <row r="131" spans="1:12" ht="76.5">
      <c r="A131" s="16" t="s">
        <v>371</v>
      </c>
      <c r="B131" s="44" t="s">
        <v>185</v>
      </c>
      <c r="C131" s="17" t="s">
        <v>241</v>
      </c>
      <c r="D131" s="18"/>
      <c r="E131" s="18">
        <v>4</v>
      </c>
      <c r="F131" s="19"/>
      <c r="G131" s="20">
        <v>250</v>
      </c>
      <c r="H131" s="20">
        <f t="shared" si="1"/>
        <v>1000</v>
      </c>
      <c r="I131" s="29"/>
    </row>
    <row r="132" spans="1:12" ht="331.5">
      <c r="A132" s="16" t="s">
        <v>372</v>
      </c>
      <c r="B132" s="44" t="s">
        <v>186</v>
      </c>
      <c r="C132" s="17" t="s">
        <v>241</v>
      </c>
      <c r="D132" s="18" t="s">
        <v>187</v>
      </c>
      <c r="E132" s="18">
        <v>1</v>
      </c>
      <c r="F132" s="19"/>
      <c r="G132" s="20">
        <v>700</v>
      </c>
      <c r="H132" s="20">
        <f t="shared" si="1"/>
        <v>700</v>
      </c>
      <c r="I132" s="29"/>
    </row>
    <row r="133" spans="1:12" ht="409.5">
      <c r="A133" s="16" t="s">
        <v>373</v>
      </c>
      <c r="B133" s="44" t="s">
        <v>188</v>
      </c>
      <c r="C133" s="17" t="s">
        <v>241</v>
      </c>
      <c r="D133" s="18" t="s">
        <v>10</v>
      </c>
      <c r="E133" s="18">
        <v>1</v>
      </c>
      <c r="F133" s="19"/>
      <c r="G133" s="20">
        <v>400</v>
      </c>
      <c r="H133" s="20">
        <f t="shared" si="1"/>
        <v>400</v>
      </c>
      <c r="I133" s="29"/>
    </row>
    <row r="134" spans="1:12" ht="75">
      <c r="A134" s="16" t="s">
        <v>374</v>
      </c>
      <c r="B134" s="44" t="s">
        <v>189</v>
      </c>
      <c r="C134" s="17" t="s">
        <v>241</v>
      </c>
      <c r="D134" s="18"/>
      <c r="E134" s="18">
        <v>1</v>
      </c>
      <c r="F134" s="19"/>
      <c r="G134" s="20">
        <v>300</v>
      </c>
      <c r="H134" s="20">
        <f t="shared" si="1"/>
        <v>300</v>
      </c>
      <c r="I134" s="29"/>
    </row>
    <row r="135" spans="1:12" ht="75">
      <c r="A135" s="16" t="s">
        <v>375</v>
      </c>
      <c r="B135" s="44" t="s">
        <v>190</v>
      </c>
      <c r="C135" s="17" t="s">
        <v>241</v>
      </c>
      <c r="D135" s="18" t="s">
        <v>191</v>
      </c>
      <c r="E135" s="18">
        <v>10000</v>
      </c>
      <c r="F135" s="19"/>
      <c r="G135" s="20">
        <v>0.06</v>
      </c>
      <c r="H135" s="20">
        <v>600</v>
      </c>
      <c r="I135" s="29"/>
    </row>
    <row r="136" spans="1:12" ht="102">
      <c r="A136" s="16" t="s">
        <v>376</v>
      </c>
      <c r="B136" s="44" t="s">
        <v>192</v>
      </c>
      <c r="C136" s="17" t="s">
        <v>241</v>
      </c>
      <c r="D136" s="18" t="s">
        <v>193</v>
      </c>
      <c r="E136" s="18">
        <v>2</v>
      </c>
      <c r="F136" s="19"/>
      <c r="G136" s="20">
        <v>300</v>
      </c>
      <c r="H136" s="20">
        <f t="shared" ref="H136:H139" si="2">G136*E136</f>
        <v>600</v>
      </c>
      <c r="I136" s="29"/>
    </row>
    <row r="137" spans="1:12" ht="76.5">
      <c r="A137" s="16" t="s">
        <v>377</v>
      </c>
      <c r="B137" s="44" t="s">
        <v>223</v>
      </c>
      <c r="C137" s="17" t="s">
        <v>241</v>
      </c>
      <c r="D137" s="18" t="s">
        <v>194</v>
      </c>
      <c r="E137" s="18">
        <v>1</v>
      </c>
      <c r="F137" s="19"/>
      <c r="G137" s="20">
        <v>500</v>
      </c>
      <c r="H137" s="20">
        <f t="shared" si="2"/>
        <v>500</v>
      </c>
      <c r="I137" s="29"/>
    </row>
    <row r="138" spans="1:12" s="6" customFormat="1" ht="75">
      <c r="A138" s="16" t="s">
        <v>378</v>
      </c>
      <c r="B138" s="44" t="s">
        <v>225</v>
      </c>
      <c r="C138" s="17" t="s">
        <v>241</v>
      </c>
      <c r="D138" s="18"/>
      <c r="E138" s="18">
        <v>1</v>
      </c>
      <c r="F138" s="19" t="s">
        <v>224</v>
      </c>
      <c r="G138" s="20">
        <v>500</v>
      </c>
      <c r="H138" s="20">
        <f t="shared" si="2"/>
        <v>500</v>
      </c>
      <c r="I138" s="29"/>
    </row>
    <row r="139" spans="1:12" s="6" customFormat="1" ht="75">
      <c r="A139" s="16" t="s">
        <v>379</v>
      </c>
      <c r="B139" s="44" t="s">
        <v>226</v>
      </c>
      <c r="C139" s="17" t="s">
        <v>241</v>
      </c>
      <c r="D139" s="18" t="s">
        <v>229</v>
      </c>
      <c r="E139" s="18">
        <v>1</v>
      </c>
      <c r="F139" s="19" t="s">
        <v>13</v>
      </c>
      <c r="G139" s="20">
        <v>500</v>
      </c>
      <c r="H139" s="20">
        <f t="shared" si="2"/>
        <v>500</v>
      </c>
      <c r="I139" s="29"/>
    </row>
    <row r="140" spans="1:12">
      <c r="A140" s="16"/>
      <c r="B140" s="44"/>
      <c r="C140" s="17"/>
      <c r="D140" s="18"/>
      <c r="E140" s="18"/>
      <c r="F140" s="19"/>
      <c r="G140" s="20"/>
      <c r="H140" s="41">
        <f>SUM(H2:H139)</f>
        <v>107175</v>
      </c>
      <c r="I140" s="29"/>
    </row>
    <row r="141" spans="1:12" ht="29.25" customHeight="1">
      <c r="B141" s="49"/>
      <c r="C141" s="9"/>
      <c r="H141" s="12"/>
      <c r="I141" s="36"/>
      <c r="L141" s="4" t="e">
        <f>SUM(#REF!)</f>
        <v>#REF!</v>
      </c>
    </row>
    <row r="142" spans="1:12">
      <c r="B142" s="49"/>
      <c r="C142" s="10"/>
    </row>
  </sheetData>
  <pageMargins left="0.70866141732283472" right="0.70866141732283472" top="0.74803149606299213" bottom="0.74803149606299213" header="0.31496062992125984" footer="0.31496062992125984"/>
  <pageSetup paperSize="9" scale="25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doukav</dc:creator>
  <cp:lastModifiedBy>promithiesuser6</cp:lastModifiedBy>
  <cp:lastPrinted>2024-04-23T10:44:14Z</cp:lastPrinted>
  <dcterms:created xsi:type="dcterms:W3CDTF">2023-08-16T11:45:31Z</dcterms:created>
  <dcterms:modified xsi:type="dcterms:W3CDTF">2024-08-20T11:36:14Z</dcterms:modified>
</cp:coreProperties>
</file>