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8800" windowHeight="12540"/>
  </bookViews>
  <sheets>
    <sheet name="κωδικοι" sheetId="1" r:id="rId1"/>
    <sheet name="Φύλλο1" sheetId="2" r:id="rId2"/>
  </sheets>
  <definedNames>
    <definedName name="Excel_BuiltIn__FilterDatabase" localSheetId="0">κωδικοι!$A$1:$L$1</definedName>
    <definedName name="_xlnm.Print_Area" localSheetId="0">κωδικοι!$A$1:$H$478</definedName>
  </definedNames>
  <calcPr calcId="125725"/>
</workbook>
</file>

<file path=xl/calcChain.xml><?xml version="1.0" encoding="utf-8"?>
<calcChain xmlns="http://schemas.openxmlformats.org/spreadsheetml/2006/main">
  <c r="G258" i="1"/>
  <c r="H258" s="1"/>
  <c r="H468"/>
  <c r="H469"/>
  <c r="H470"/>
  <c r="H471"/>
  <c r="H472"/>
  <c r="H473"/>
  <c r="H474"/>
  <c r="H475"/>
  <c r="H476"/>
  <c r="H477"/>
  <c r="H478"/>
  <c r="H464"/>
  <c r="H465"/>
  <c r="H466"/>
  <c r="H467"/>
  <c r="H459"/>
  <c r="H460"/>
  <c r="H461"/>
  <c r="H462"/>
  <c r="H463"/>
  <c r="H451"/>
  <c r="H452"/>
  <c r="H453"/>
  <c r="H454"/>
  <c r="H455"/>
  <c r="H456"/>
  <c r="H457"/>
  <c r="H458"/>
  <c r="H449"/>
  <c r="H450"/>
  <c r="H446"/>
  <c r="H448"/>
  <c r="H445"/>
  <c r="H444"/>
  <c r="H427"/>
  <c r="H428"/>
  <c r="H429"/>
  <c r="H426"/>
  <c r="H420"/>
  <c r="H421"/>
  <c r="H422"/>
  <c r="H423"/>
  <c r="H419"/>
  <c r="H411"/>
  <c r="H412"/>
  <c r="H413"/>
  <c r="H406"/>
  <c r="H407"/>
  <c r="H408"/>
  <c r="H409"/>
  <c r="H410"/>
  <c r="H400"/>
  <c r="H401"/>
  <c r="H402"/>
  <c r="H403"/>
  <c r="H404"/>
  <c r="H405"/>
  <c r="H396"/>
  <c r="H397"/>
  <c r="H398"/>
  <c r="H399"/>
  <c r="H391"/>
  <c r="H392"/>
  <c r="H393"/>
  <c r="H394"/>
  <c r="H395"/>
  <c r="H385"/>
  <c r="H386"/>
  <c r="H387"/>
  <c r="H388"/>
  <c r="H389"/>
  <c r="H390"/>
  <c r="H384"/>
  <c r="H380"/>
  <c r="H381"/>
  <c r="H382"/>
  <c r="H379"/>
  <c r="H366"/>
  <c r="H367"/>
  <c r="H368"/>
  <c r="H369"/>
  <c r="H370"/>
  <c r="H371"/>
  <c r="H372"/>
  <c r="H373"/>
  <c r="H374"/>
  <c r="H375"/>
  <c r="H376"/>
  <c r="H377"/>
  <c r="H356"/>
  <c r="H357"/>
  <c r="H358"/>
  <c r="H359"/>
  <c r="H360"/>
  <c r="H361"/>
  <c r="H362"/>
  <c r="H363"/>
  <c r="H364"/>
  <c r="H365"/>
  <c r="H348"/>
  <c r="H349"/>
  <c r="H350"/>
  <c r="H351"/>
  <c r="H352"/>
  <c r="H353"/>
  <c r="H354"/>
  <c r="H355"/>
  <c r="H347"/>
  <c r="H346"/>
  <c r="H345"/>
  <c r="H338"/>
  <c r="H339"/>
  <c r="H340"/>
  <c r="H341"/>
  <c r="H342"/>
  <c r="H343"/>
  <c r="H344"/>
  <c r="H329"/>
  <c r="H330"/>
  <c r="H331"/>
  <c r="H332"/>
  <c r="H333"/>
  <c r="H334"/>
  <c r="H335"/>
  <c r="H336"/>
  <c r="H337"/>
  <c r="H323"/>
  <c r="H324"/>
  <c r="H325"/>
  <c r="H326"/>
  <c r="H327"/>
  <c r="H328"/>
  <c r="H311"/>
  <c r="H312"/>
  <c r="H313"/>
  <c r="H314"/>
  <c r="H315"/>
  <c r="H316"/>
  <c r="H317"/>
  <c r="H318"/>
  <c r="H319"/>
  <c r="H320"/>
  <c r="H321"/>
  <c r="H322"/>
  <c r="H307"/>
  <c r="H308"/>
  <c r="H309"/>
  <c r="H310"/>
  <c r="H301"/>
  <c r="H302"/>
  <c r="H303"/>
  <c r="H304"/>
  <c r="H305"/>
  <c r="H306"/>
  <c r="H300"/>
  <c r="H295"/>
  <c r="H296"/>
  <c r="H297"/>
  <c r="H298"/>
  <c r="H291"/>
  <c r="H292"/>
  <c r="H293"/>
  <c r="H294"/>
  <c r="H290"/>
  <c r="H288"/>
  <c r="H289"/>
  <c r="H287"/>
  <c r="H286"/>
  <c r="H285"/>
  <c r="H283"/>
  <c r="H284"/>
  <c r="H279"/>
  <c r="H280"/>
  <c r="H281"/>
  <c r="H282"/>
  <c r="H271"/>
  <c r="H272"/>
  <c r="H273"/>
  <c r="H274"/>
  <c r="H275"/>
  <c r="H276"/>
  <c r="H277"/>
  <c r="H278"/>
  <c r="H267"/>
  <c r="H268"/>
  <c r="H269"/>
  <c r="H270"/>
  <c r="H266"/>
  <c r="H263"/>
  <c r="H257"/>
  <c r="H259"/>
  <c r="H260"/>
  <c r="H261"/>
  <c r="H262"/>
  <c r="H188"/>
  <c r="H189"/>
  <c r="H190"/>
  <c r="H191"/>
  <c r="H192"/>
  <c r="H193"/>
  <c r="H194"/>
  <c r="H195"/>
  <c r="H196"/>
  <c r="H197"/>
  <c r="H198"/>
  <c r="H199"/>
  <c r="H200"/>
  <c r="H201"/>
  <c r="H202"/>
  <c r="H203"/>
  <c r="H204"/>
  <c r="H205"/>
  <c r="H206"/>
  <c r="H207"/>
  <c r="H208"/>
  <c r="H209"/>
  <c r="H210"/>
  <c r="H211"/>
  <c r="H212"/>
  <c r="H213"/>
  <c r="H214"/>
  <c r="H215"/>
  <c r="H216"/>
  <c r="H217"/>
  <c r="H218"/>
  <c r="H219"/>
  <c r="H220"/>
  <c r="H221"/>
  <c r="H222"/>
  <c r="H223"/>
  <c r="H224"/>
  <c r="H225"/>
  <c r="H226"/>
  <c r="H227"/>
  <c r="H228"/>
  <c r="H229"/>
  <c r="H230"/>
  <c r="H231"/>
  <c r="H232"/>
  <c r="H233"/>
  <c r="H234"/>
  <c r="H235"/>
  <c r="H236"/>
  <c r="H237"/>
  <c r="H238"/>
  <c r="H239"/>
  <c r="H240"/>
  <c r="H241"/>
  <c r="H242"/>
  <c r="H243"/>
  <c r="H244"/>
  <c r="H245"/>
  <c r="H246"/>
  <c r="H247"/>
  <c r="H248"/>
  <c r="H249"/>
  <c r="H250"/>
  <c r="H251"/>
  <c r="H252"/>
  <c r="H253"/>
  <c r="H254"/>
  <c r="H255"/>
  <c r="H256"/>
  <c r="H129"/>
  <c r="H130"/>
  <c r="H131"/>
  <c r="H132"/>
  <c r="H133"/>
  <c r="H134"/>
  <c r="H135"/>
  <c r="H136"/>
  <c r="H137"/>
  <c r="H138"/>
  <c r="H139"/>
  <c r="H140"/>
  <c r="H141"/>
  <c r="H142"/>
  <c r="H143"/>
  <c r="H144"/>
  <c r="H145"/>
  <c r="H146"/>
  <c r="H147"/>
  <c r="H148"/>
  <c r="H149"/>
  <c r="H150"/>
  <c r="H151"/>
  <c r="H152"/>
  <c r="H153"/>
  <c r="H154"/>
  <c r="H155"/>
  <c r="H156"/>
  <c r="H157"/>
  <c r="H158"/>
  <c r="H159"/>
  <c r="H160"/>
  <c r="H161"/>
  <c r="H162"/>
  <c r="H163"/>
  <c r="H164"/>
  <c r="H165"/>
  <c r="H166"/>
  <c r="H167"/>
  <c r="H168"/>
  <c r="H169"/>
  <c r="H170"/>
  <c r="H171"/>
  <c r="H172"/>
  <c r="H173"/>
  <c r="H174"/>
  <c r="H175"/>
  <c r="H176"/>
  <c r="H177"/>
  <c r="H178"/>
  <c r="H179"/>
  <c r="H180"/>
  <c r="H181"/>
  <c r="H182"/>
  <c r="H183"/>
  <c r="H184"/>
  <c r="H185"/>
  <c r="H186"/>
  <c r="H187"/>
  <c r="H120"/>
  <c r="H121"/>
  <c r="H122"/>
  <c r="H123"/>
  <c r="H124"/>
  <c r="H125"/>
  <c r="H126"/>
  <c r="H127"/>
  <c r="H128"/>
  <c r="H119"/>
  <c r="H113"/>
  <c r="H114"/>
  <c r="H115"/>
  <c r="H116"/>
  <c r="H117"/>
  <c r="H101"/>
  <c r="H102"/>
  <c r="H103"/>
  <c r="H104"/>
  <c r="H105"/>
  <c r="H106"/>
  <c r="H107"/>
  <c r="H108"/>
  <c r="H109"/>
  <c r="H110"/>
  <c r="H111"/>
  <c r="H112"/>
  <c r="H96"/>
  <c r="H97"/>
  <c r="H98"/>
  <c r="H99"/>
  <c r="H100"/>
  <c r="H65"/>
  <c r="H66"/>
  <c r="H67"/>
  <c r="H68"/>
  <c r="H69"/>
  <c r="H70"/>
  <c r="H71"/>
  <c r="H72"/>
  <c r="H73"/>
  <c r="H74"/>
  <c r="H75"/>
  <c r="H76"/>
  <c r="H77"/>
  <c r="H78"/>
  <c r="H79"/>
  <c r="H80"/>
  <c r="H81"/>
  <c r="H82"/>
  <c r="H83"/>
  <c r="H84"/>
  <c r="H85"/>
  <c r="H86"/>
  <c r="H87"/>
  <c r="H88"/>
  <c r="H89"/>
  <c r="H90"/>
  <c r="H91"/>
  <c r="H92"/>
  <c r="H93"/>
  <c r="H94"/>
  <c r="H95"/>
  <c r="H62"/>
  <c r="H63"/>
  <c r="H64"/>
  <c r="H51"/>
  <c r="H52"/>
  <c r="H53"/>
  <c r="H54"/>
  <c r="H55"/>
  <c r="H56"/>
  <c r="H57"/>
  <c r="H58"/>
  <c r="H59"/>
  <c r="H60"/>
  <c r="H61"/>
  <c r="H50"/>
  <c r="H24"/>
  <c r="H25"/>
  <c r="H26"/>
  <c r="H27"/>
  <c r="H28"/>
  <c r="H29"/>
  <c r="H30"/>
  <c r="H31"/>
  <c r="H32"/>
  <c r="H33"/>
  <c r="H34"/>
  <c r="H35"/>
  <c r="H36"/>
  <c r="H37"/>
  <c r="H38"/>
  <c r="H39"/>
  <c r="H40"/>
  <c r="H41"/>
  <c r="H42"/>
  <c r="H43"/>
  <c r="H44"/>
  <c r="H45"/>
  <c r="H46"/>
  <c r="H47"/>
  <c r="H48"/>
  <c r="H23"/>
  <c r="H18"/>
  <c r="H19"/>
  <c r="H20"/>
  <c r="H21"/>
  <c r="H4"/>
  <c r="H5"/>
  <c r="H6"/>
  <c r="H7"/>
  <c r="H8"/>
  <c r="H9"/>
  <c r="H10"/>
  <c r="H11"/>
  <c r="H12"/>
  <c r="H13"/>
  <c r="H14"/>
  <c r="H15"/>
  <c r="H16"/>
  <c r="H17"/>
  <c r="H3"/>
  <c r="H479" l="1"/>
</calcChain>
</file>

<file path=xl/sharedStrings.xml><?xml version="1.0" encoding="utf-8"?>
<sst xmlns="http://schemas.openxmlformats.org/spreadsheetml/2006/main" count="1543" uniqueCount="1000">
  <si>
    <t xml:space="preserve">ΚΩΔΙΚΟΣ ΕΙΔΟΥΣ </t>
  </si>
  <si>
    <t>ΠΑΡΑΤΗΡΗΤΗΡΙΟ</t>
  </si>
  <si>
    <t>ΠΕΡΙΓΡΑΦΗ ΠΑΡΑΤΗΡΗΤΗΡΙΟΥ</t>
  </si>
  <si>
    <t xml:space="preserve">αυλοφόρες βίδες </t>
  </si>
  <si>
    <t>40.5.25</t>
  </si>
  <si>
    <t>ΑΥΛΟΦΟΡΕΣ ΑΚΕΦΑΛΕΣ ΒΙΔΕΣ ΤΥΠΟΥ HERBERT ΓΙΑ ΟΣΤΕΟΣΥΝΘΕΣΗ ΕΝΔΑΡΘΡΙΚΩΝ ΚΑΤΑΓΜΑΤΩΝ ΜΕ ΔΙΑΜΕΤΡΟ 1,5 ΕΩΣ 3,5 ΔΙΑΦΟΡΩΝ ΜΕΓΕΘΩΝ</t>
  </si>
  <si>
    <t>35.3.5</t>
  </si>
  <si>
    <t>ΡΟΔΕΛΕΣ ΓΙΑ ΤΙΣ ΑΝΤΙΣΤΟΙΧΕΣ ΒΙΔΕΣ .Π.Τ.40.5.26</t>
  </si>
  <si>
    <t>40.5.26</t>
  </si>
  <si>
    <t>ΟΔΗΓΟΙ ΓΙΑ ΑΥΛΟΦΟΡΕΣ BIDES</t>
  </si>
  <si>
    <t>40.5.29</t>
  </si>
  <si>
    <t>ΑΝΑΤΟΜΙΚΕΣ ΠΛΑΚΕΣ ΠΟΛΥΑΞΟΝΙΚΑ ΚΛΕΙΔΟΥΜΕΝΕΣ ΓΙΑ ΚΑΤΑΓΜΑΤΑ ΚΑΡΠΟΥ ΚΑΙ ΩΛΕΝΗΣ ΑΠΟ ΤΙΤΑΝΙΟ .Π.Τ 39.1</t>
  </si>
  <si>
    <t>35.3.14</t>
  </si>
  <si>
    <t>ΒΙΔΕΣ cortical 2,7 TYPOY AO ME ΕΞΑΓΩΓΙΚΗ ΚΕΦΑΛΗ ΔΙΑΜΕΤΡΟΥ 2,7 μμ ΣΕ ΜΗΚΗ ΠΟΥ ΚΥΜΑΙΝΟΝΤΑΙ ΑΠΟ 8 - 24 μμ</t>
  </si>
  <si>
    <t>40.4.2</t>
  </si>
  <si>
    <t>40.8.79</t>
  </si>
  <si>
    <t>Ανατομικές πλάκες  κλειδούμενες κλείδας από τιτάνιο με τις ανάλογες βίδες.</t>
  </si>
  <si>
    <t>40.10.33</t>
  </si>
  <si>
    <t>Βίδες κλειδούμενες (locking screws) σε πλήρη σειρά μεγεθών για Πλάκες τύπου ΑΟ ειδικής διαμόρφωσης (ωλεκράνου) από κράμα Ti, 4-10 οπών, πάχους 1,2-2,0mm περίπου.</t>
  </si>
  <si>
    <t>40.3.19</t>
  </si>
  <si>
    <t>Βίδες Cortical 2.7mm τύπου Α.Ο. με εξαγωνική ή σταυροειδή κεφαλή διαμέτρου 2.7mm σε μήκη που μπορεί να κυμαίνονται από 6 έως 40mm περίπου σε πλήρη σειρά μεγεθών. Διαθέσιμα από ανοξείδωτο χάλυβα και από κράμα τιτανίου.</t>
  </si>
  <si>
    <t>40.4.22</t>
  </si>
  <si>
    <t xml:space="preserve">Βίδες φλοιού από κράμα Ti κλειδούμενες μίνι καταγμάτων διαμέτρου 2,7 mm σε πλήρη σειρά μεγεθών </t>
  </si>
  <si>
    <t>Πλάκες τύπου ΑΟ ειδικής διαμόρφωσης (κάτω πέρατος κνήμης) από κράμα Ti, 4-10 οπών, πάχους 1,2-2,0mm περίπου.</t>
  </si>
  <si>
    <t>40.10.25</t>
  </si>
  <si>
    <t>Βίδες cancellous τύπου ΑΟ με κοντό και πλήρες σπείραμα από ανοξείδωτο χάλυβα, με εξαγωνική κεφαλή 4,0mm σε μήκη από 10-60mm περίπου, σε πλήρη σειρά μεγεθών.</t>
  </si>
  <si>
    <t>40.3.8</t>
  </si>
  <si>
    <t>Βίδες cancellous τύπου Α.Ο με εξαγωνική κεφαλή διαμέτρου 4,0 ΜΜ με πλήρες σπείραμα σε μήκη που μπορεί να κυμαίνονται από 10 έως 60 ΜΜ περίπου από κράμα Τί, οε πλήρη οειρά μεγεθών</t>
  </si>
  <si>
    <t>Βίδες Cancellous διαφόρων διαμέτρων</t>
  </si>
  <si>
    <t>40.3.6</t>
  </si>
  <si>
    <t xml:space="preserve">βιδες cortical διαμέτρου 3,5 mm αυτοκόπτουσες από κράμα τιτανίου πολυαξονικής τοποθέτησης σε διάφορα  μήκη </t>
  </si>
  <si>
    <t>40.3.17</t>
  </si>
  <si>
    <t>ΗΜΙΟΛΙΚΗ ΙΣΧΙΟΥ</t>
  </si>
  <si>
    <t>ΟΛΙΚΗ ΩΜΟΥ – ΑΓΚΩΝΑ</t>
  </si>
  <si>
    <t>ΗΜΙΟΛΙΚΗ ΑΡΘΡΟΠΛΑΣΤΙΚΗ ΩΜΟΥ ΜΕ ΤΣΙΜΕΝΤΟ</t>
  </si>
  <si>
    <t>ΗΜΙΟΛΙΚΗ ΑΡΘΡΟΠΛΑΣΤΙΚΗ ΩΜΟΥ ΧΩΡΙΣ ΤΣΙΜΕΝΤΟ</t>
  </si>
  <si>
    <t>ΑΝΑΤΟΜΙΚΗ ΟΛΙΚΗ ΑΡΘΡΟΠΛΑΣΤΙΚΗ ΩΜΟΥ ΥΒΡΙΔΙΟ</t>
  </si>
  <si>
    <t>ΑΝΑΣΤΡΟΦΗ ΟΛΙΚΗ ΑΡΘΡΟΠΛΑΣΤΙΚΗ ΩΜΟΥ ΥΒΡΙΔΙΟ</t>
  </si>
  <si>
    <t>ΑΝΑΣΤΡΟΦΗ ΟΛΙΚΗ ΑΡΘΡΟΠΛΑΣΤΙΚΗ ΩΜΟΥ ΧΩΡΙΣ ΤΣΙΜΕΝΤΟ</t>
  </si>
  <si>
    <t>Αρθροπλαστική αγκώνος συνδεδεμένου τύπου, με χρήση τσιμέντου ή χωρίς.</t>
  </si>
  <si>
    <t>ΜΟΣΧΕΥΜΑΤΑ</t>
  </si>
  <si>
    <t>ΞΗΡΑ ΑΝΘΡΩΠΕΙΑ ΜΟΣΧΕΥΜΑΤΑ Σπογγώδη  τρίµµατα από ζώντα δότη μεγέθους κόκκου μεταξύ 5 - 15 mm, όγκου 5cc, κωδικός παρατηρητηρίου 34.6.11</t>
  </si>
  <si>
    <t>ΞΗΡΑ ΑΝΘΡΩΠΕΙΑ ΜΟΣΧΕΥΜΑΤΑ Σπογγώδη τρίµµατα από ζώντα δότη μεγέθους κόκκου μεταξύ 5 - 15 mm, όγκου 15cc κωδικός παρατηρητηρίου 34.6.13</t>
  </si>
  <si>
    <t>ΞΗΡΑ ΑΝΘΡΩΠΕΙΑ ΜΟΣΧΕΥΜΑΤΑ Σπογγώδη τρίµµατα από ζώντα δότη μεγέθους κόκκου μεταξύ 5 - 15 mm, όγκου 30cc κωδικός παρατηρητηρίου 34.6.15</t>
  </si>
  <si>
    <t>ΞΗΡΑ ΑΝΘΡΩΠΕΙΑ ΜΟΣΧΕΥΜΑΤΑ Οστικό µπλοκ από ζώντα δότη όγκου από 5cc έως και 6cc κωδικός παρατηρητηρίου 34.6.35</t>
  </si>
  <si>
    <t>ΑΝΘΡΩΠΕΙΑ ΟΣΤΙΚΑ ΜΟΣΧΕΥΜΑΤΑ ΑΠΟ ΑΠΟΜΕΤΑΛΛΩΜΕΝΗ ΜΕΣΟΚΥΤΤΑΡΙΑ ΟΣΤΙΚΗ ΟΥΣΙΑ  ΜΕ ΟΣΤΕΟΕΠΑΓΩΓΙΚΟ Ή ΟΣΤΕΟΓΕΝΝΕΤΙΚΟ ΣΥΣΤΑΤΙΚΟ  (ΦΟΡΕΑ, ΟΣΤΙΚΑ ΤΡΙΜΜΑΤΑ / ΙΝΕΣ) όγκου 5cc κωδικός παρατηρητηρίου 34.1.2.3</t>
  </si>
  <si>
    <t>ΑΝΘΡΩΠΙΝΑ ΟΣΤΙΚΑ ΜΟΣΧΕΥΜΑΤΑ ΑΠΟΜΕΤΑΛΛΩΜΕΝΗΣ ΜΕΣΟΚΥΤΤΑΡΙΑΣ ΟΥΣΙΑΣ ΟΣΤΟΥ (DBM) ΜΕ ΦΟΡΕΑ ΚΑΙ ΟΣΤΕΟΕΠΑΓΩΓΙΚΕΣ ΙΔΙΟΤΗΤΕΣ ΤΥΠΟΥ MATRIX STRIPS ΔΙΑΣΤΑΣΕΩΝ 1cmx1cmx10cm  ΣΤΗΝ ΣΥΣΚΕΥΑΣΙΑ ΝΑ ΠΕΡΙΕΧΟΝΤΑΙ 2 ΤΕΜΑΧΙΑ Π.Τ. 34.6..31</t>
  </si>
  <si>
    <t>ΑΝΘΡΩΠΙΝΑ ΟΣΤΙΚΑ ΜΟΣΧΕΥΜΑΤΑ ΑΠΟΜΕΤΑΛΛΩΜΕΝΗΣ ΜΕΣΟΚΥΤΤΑΡΙΑΣ ΟΥΣΙΑΣ ΟΣΤΟΥ (DBM) ΜΕ ΦΟΡΕΑ ΚΑΙ ΟΣΤΕΟΕΠΑΓΩΓΙΚΕΣ ΙΔΙΟΤΗΤΕΣ ΤΥΠΟΥ MATRIX STRIPS ΔΙΑΣΤΑΣΕΩΝ 1cmx1cmx20cm  ΣΤΗΝ ΣΥΣΚΕΥΑΣΙΑ ΝΑ ΠΕΡΙΕΧΟΝΤΑΙ 2 ΤΕΜΑΧΙΑ Π.Τ. 34.6..32</t>
  </si>
  <si>
    <t>40.10.24</t>
  </si>
  <si>
    <t>Πλάκες τύπου ΑΟ ειδικής διαμόρφωσης (ωλεκράνου) από κράμα Ti, 4-10 οπών, πάχους 1,2-2,0mm περίπου.</t>
  </si>
  <si>
    <t>40.10.29</t>
  </si>
  <si>
    <t>Πλάκες τύπου ΑΟ ειδικής διαμόρφωσης (άνω πέρατος βραχιονίου-με βίδες σε πολλαπλές κατευθύνσεις) από κράμα Ti, 3-12 οπών, πάχους 1,2-2,0mm περίπου.</t>
  </si>
  <si>
    <t>40.9.33</t>
  </si>
  <si>
    <t>Πλάκες πτέρνης</t>
  </si>
  <si>
    <t>40.10.32</t>
  </si>
  <si>
    <t>ΠΛΑΚΕΣ ΒΡΑΧΙΟΝΙΟΥ ΑΓΚΩΝΟΣ. Π.Τ.40.10.28</t>
  </si>
  <si>
    <t>ΦΡΕΖΕΣ ΑΥΤΟΜΑΤΕΣ ΤΥΠΟΥ ΑΟ ΚΑΤΑΛΛΗΛΕΣ ΓΙΑ ΤΑ ΠΡΟΣΦΕΡΟΜΕΝΑ ΕΙΔΗ</t>
  </si>
  <si>
    <t>40.3.13</t>
  </si>
  <si>
    <t>ΚΟΛΑΟΥΖΑ ΑΥΤΟΜΑΤΑ ΚΑΤΑΛΛΗΛΑ ΓΑΙ ΤΑ ΠΡΟΣΦΕΡΟΜΕΝΑ ΕΙΔΗ</t>
  </si>
  <si>
    <t xml:space="preserve">ανατομικές πλάκες μηριαίων και κνημιαίων κονδύλων    </t>
  </si>
  <si>
    <t>40.9.30</t>
  </si>
  <si>
    <t>Πλάκες Τ buttress από κράμα Ti, τύπου ΑΟ, 4-10 οπών, πάχους 2mm περίπου.</t>
  </si>
  <si>
    <t>40.9.31</t>
  </si>
  <si>
    <t>Πλάκες L δεξιές και αριστερές, από κράμα Ti, τύπου ΑΟ, 3-8 οπών, πάχους 2mm περίπου.</t>
  </si>
  <si>
    <t>Βίδες cortical τύπου ΑΟ αυτοκόπτουσες από κράμα Ti, με εξαγωνική κεφαλή 4,5mm σε μήκη από 14-110mm περίπου, σε πλήρη σειρά μεγεθών.</t>
  </si>
  <si>
    <t>40.2.4</t>
  </si>
  <si>
    <t>Φαρδιές πλάκες από κράμα Ti τύπου ΑΟ, αυτoσυμπιέζουσες (self-compressing) 5-18 οπών, πάχους 3,5-4,5mm περίπου περιορισμένης επαφής (LCP).</t>
  </si>
  <si>
    <t>40.9.29</t>
  </si>
  <si>
    <t>Στενές πλάκες από κράμα Ti τύπου ΑΟ, αυτoσυμπιέζουσες (self-compressing) 5-18 οπών, πάχους 3,5-4,5mm περίπου περιορισμένης επαφής (LCP).</t>
  </si>
  <si>
    <t>40.9.32</t>
  </si>
  <si>
    <t>Πλάκες κονδύλων μηριαίου buttress δεξιές και αριστερές, από κράμα Ti, τύπου ΑΟ, 7-13 οπών, πάχους 5mm περίπου.</t>
  </si>
  <si>
    <t>ΒΙΔΕΣ Spongioza ΓΙΑ ΤΙΣ ΑΝΤΙΣΤΟΙΧΕΣ ΠΛΑΚΕΣ ΜΕΡΙΚΟΥ ή ΟΛΙΚΟΥ ΣΠΕΙΡΑΜΑΤΟΣ. Π.Τ.40.2.24.</t>
  </si>
  <si>
    <t>40.2.24</t>
  </si>
  <si>
    <t>ΡΟΔΕΛΕΣ ΓΙΑ ΤΙΣ ΑΝΤΙΣΤΟΙΧΕΣ ΒΙΔΕΣ . Π. Τ.40.2.25</t>
  </si>
  <si>
    <t>40.2.25</t>
  </si>
  <si>
    <t>ΒΙΔΕΣ 4,5cm ΑΥΤΟΚΟΠΤΟΥΣΕΣ ΣΥΜΒΑΤΕΣ ΜΕ ΤΙΣ ΠΑΡΑΠΑΝΩ ΠΛΑΚΕΣ. Π.Τ 40.2.23</t>
  </si>
  <si>
    <t>40.2.23</t>
  </si>
  <si>
    <t>40.2.10</t>
  </si>
  <si>
    <t>ΑΝΑΛΩΣΙΜΑ</t>
  </si>
  <si>
    <t>40.8.85</t>
  </si>
  <si>
    <t>Τσιμέντο Οστού με δύο αντιβιωτικά</t>
  </si>
  <si>
    <t>Πλάκες κλειδούμενες μικρών καταγμάτων ευθείες από κράμα Ti που να δέχονται βίδες όλων των τύπων και μεγεθώ</t>
  </si>
  <si>
    <t>Πλάκες κλειδούμενες μικρών καταγμάτων ωλεκράνου από κράμα Ti που να δέχονται βίδες όλων των τύπων και μεγεθώ</t>
  </si>
  <si>
    <t>Βίδες Cortical, διαμέτρου 3,5 mm, αυτοκόπτουσες, από κράμα Ti, αυτοκλειδούμενες, σε διάφορα μήκη</t>
  </si>
  <si>
    <t>Πλάκες κλειδούμενες μικρών καταγμάτων για κατάγματα Pilon από κράμα Ti που να δέχονται βίδες όλων των τύπων και μεγεθών</t>
  </si>
  <si>
    <t>Πλάκες κλειδούμενες μεγάλων καταγμάτων άνω πέρατος βραχιονίου ανατομικές και μη από κράμα Ti που να δέχονται βίδες όλων των τύπων και μεγεθών</t>
  </si>
  <si>
    <t xml:space="preserve">40.10.28                       </t>
  </si>
  <si>
    <t>Πλάκες κλειδούμενες μικρών καταγμάτων πτέρνης από κράμα Ti που να δέχονται βίδες όλων των τύπων και μεγεθών</t>
  </si>
  <si>
    <t>Πλάκες κλειδούμενες μικρών καταγμάτων κάτω πέρατος βραχιονίου από κράμα Ti που να δέχονται βίδες όλων των τύπων και μεγεθών</t>
  </si>
  <si>
    <t>Πλάκες κλειδούμενες μικρών καταγμάτων κλείδας από κράμα Ti που να δέχονται βίδες όλων των τύπων και μεγεθών</t>
  </si>
  <si>
    <t>Βίδες cortical αυτοκόπτουσες, διαμέτρου 3.5 ΜΜ από τιτάνια</t>
  </si>
  <si>
    <t>Κολαούζοι, φρέζες για την τοποθέτηση των αντιστοίχων βιδών</t>
  </si>
  <si>
    <t>Βίδες cancellous τύπου Α.Ο με εξαγωνική κεφαλή διαμέτρου 4,0 ΜΜ με κοντό σπέιραμα σε μήκη που μπορεί να κυμαίνονται από 10 έως 50 ΜΜ περίπου από κράμα TI σε πλήρη σειρά μεγεθών</t>
  </si>
  <si>
    <t>Πλάκες κλειδούμενες μεγάλων καταγμάτων για υπερκονδύλια κατάγματα ανατομικές δεξιές-αριστερές από κράμα Ti που να δέχονται βίδες όλων των τύπων και μεγεθών</t>
  </si>
  <si>
    <t>Πλάκες κλειδούμενες μεγάλων καταγμάτων κονδύλων κνήμης τύπου L και Τ από κράμα Ti που να δέχονται βίδες όλων των τύπων και μεγεθών</t>
  </si>
  <si>
    <t>Βίδες cortical τύπου Α.Ο αυτοκόπτουσες με εξαγωνική κεφαλή διαμέτρου 4,5 ΜΜ σε μήκη που μπορεί να κυμαίνονται από 14 έως 140 ΜΜ περίπου από κράμα Τί σε πλήρη σειρά μεγεθών</t>
  </si>
  <si>
    <t>Πλάκες κλειδούμενες μεγάλων καταγμάτων ευθείες φαρδιές από κράμα Ti που να δέχονται βίδες όλων των τύπων και μεγεθών</t>
  </si>
  <si>
    <t>Πλάκες κλειδούμενες μεγάλων καταγμάτων ευθείες στενές από κράμα Ti που να δέχονται βίδες όλων των τύπων και μεγεθών</t>
  </si>
  <si>
    <t>Βίδες φλοιού από κράμα Ti κλειδούμενες μεγάλων καταγμάτων διαμέτρου από 4,0 mm και άνω σε πλήρη σειρά μεγεθών</t>
  </si>
  <si>
    <t>Βίδες σπογγιώζες από κράμα Ti κλειδούμενες μεγάλων καταγμάτων διαμέτρου από 4,5 mm και άνω σε πλήρη σειρά μεγεθώ</t>
  </si>
  <si>
    <t>Ροδέλλες από κράμα Ti για βίδες μεγάλων καταγμάτων</t>
  </si>
  <si>
    <t>Βίδες cancellous τύπου Α.Ο υε εξαγωνική κεφαλή διαμέτρου 6.5 ΝΜ με μακρύ και ολικό σπείραμα σε μήκη που μπορεί να κυμαίνονται από 45 έως 150 ΜΜ περίπου από κράμα ΤΙ σε πλήρη σειρά μεγεθών.</t>
  </si>
  <si>
    <t>Οδηγοί</t>
  </si>
  <si>
    <t>Βίδες με αυλό 7.3 ΜΜ με κοντο, μακρύ και ολικό σπείραμα</t>
  </si>
  <si>
    <t>39.1</t>
  </si>
  <si>
    <t>Βίδες με αυλό:  από κράμα Ti</t>
  </si>
  <si>
    <t>40.5.19</t>
  </si>
  <si>
    <t xml:space="preserve">Αυλοφόρες cancellous και cortical βίδες, διαμέτρου 4,0 ΜΜ μερικού και ολικού σπειράματος από κράμα ΤΙ </t>
  </si>
  <si>
    <t>40.5.8</t>
  </si>
  <si>
    <t xml:space="preserve">Βίδες με αυλό, τύπου Α.Ο με εξαγωνική κεφαλή διαμέτρου 4,5 ΜΜ σε μήκη που μπορεί να κυμαίνονται από 20 έως 72 ΜΜ περίπου με κοντό σπείραμα από κράμα ΤI. σε πλήρη σειρά μεγεθών. </t>
  </si>
  <si>
    <t>40.5.12</t>
  </si>
  <si>
    <t>Βίδες με αυλό τύπου Α.Ο με εξαγωνική κεφαλή διαμέτρου 3,5 ΜΜ σε μήκη που μπορεί να κυμαίνονται από 10 έως 50 ΜΜ με κοντό σπείραμα από ανοξείδωτο χάλυβα</t>
  </si>
  <si>
    <t>40.5.9</t>
  </si>
  <si>
    <t>Βίδες με αυλό τύπου Α.Ο με εξαγωνική κεφαλή διαμέτρου 4,5 ΜΜ σε μήκη που μπορεί να κυμαίνονται από 20 έως 72 ΜΜ περίπου με μακρύ σπείραμα από ανοξείδωτο χάλυβα</t>
  </si>
  <si>
    <t>40.5.1</t>
  </si>
  <si>
    <t>Βίδες με αυλό, τύπου Α.Ο με εξαγωνική κεφαλή διαμέτρου 7,0 ΜΜ σε μήκη που μπορεί να κυμαίνονται από 30 έως 130 ΜΜ περίπου, με κοντό σπείραμα από ανοξείδωτο χάλυβα</t>
  </si>
  <si>
    <t>Αυτοαυμπιέζουσες βίδες τύπου herbert όλων των μεγεθών ξαι των τύπων (μη απορροφούμενες, βιοαπορροφούμενες</t>
  </si>
  <si>
    <t xml:space="preserve">  Αντίστοιχες ροδέλλες</t>
  </si>
  <si>
    <t>ΠΛΑΚΕΣ ΑΚΡΑΣ ΧΕΙΡΑΣ</t>
  </si>
  <si>
    <t>40.10.31</t>
  </si>
  <si>
    <t>Πλάκες κλειδούμενες μικρών καταγμάτων άκρας χείρας από κράμα Ti που να δέχονται βίδες όλων των τύπων και μεγεθών</t>
  </si>
  <si>
    <t>mini ΚΑΤΑΓΜΑΤΑ ΤΙΤΑΝΙΟ</t>
  </si>
  <si>
    <t>ΠΟΛΥΑΞΟΝΙΚΑ ΚΛΕΙΔΟΥΜΕΝΕΣ ΒΙΔΕΣ 1.0mm ΕΩΣ 2.0mm από κράμα Ti</t>
  </si>
  <si>
    <t>35.3.10</t>
  </si>
  <si>
    <t xml:space="preserve">Πολυαξονικά κλειδούμενες βίδες, αυλοφόρες, συμπιεστικές όλων των τύπων σε διαμέτρους από 1.0mm έως 1.9mm, από Ti </t>
  </si>
  <si>
    <t>Πλάκες και βίδες για mini κια μικροσκοπικά κατάγματα από τιτάνιο</t>
  </si>
  <si>
    <t>40.11.26</t>
  </si>
  <si>
    <t>Πλάκες κλειδούμενες μίνι καταγμάτων από κράμα Ti που να δέχονται βίδες όλων των τύπων και μεγεθών</t>
  </si>
  <si>
    <t>Βίδες Cortical 2.0mm τύπου Α.Ο. με εξαγωνική ή σταυροειδή κεφαλή διαμέτρου 2.0mm σε μήκη που μπορεί να κυμαίνονται από 6 έως 40mm περίπου σε πλήρη σειρά μεγεθών. Διαθέσιμα από κράμα τιτανίου.</t>
  </si>
  <si>
    <t>40.4.23</t>
  </si>
  <si>
    <t>Βίδες φλοιού από κράμα Ti κλειδούμενες μίνι καταγμάτων διαμέτρου 2.0 mm σε πλήρη σειρά μεγεθών</t>
  </si>
  <si>
    <t>Βέργες σύρματος με και χωρίς θηλιά</t>
  </si>
  <si>
    <t>40.1.8</t>
  </si>
  <si>
    <t>Βέργες σύρμα με και χωρίς θηλιά</t>
  </si>
  <si>
    <t>35.5.14</t>
  </si>
  <si>
    <t xml:space="preserve">Πλάκες 4,5/5,0 ΜΜ LC-DCP Τιτανίου </t>
  </si>
  <si>
    <t xml:space="preserve">Σύρμα σε κουλούρες διαμέτρου 0,8-1,0-1,2-1,5 ΜΜ και μεγάλου μήκους από ανοξείδωτο χάλυβα </t>
  </si>
  <si>
    <t>40.13.1</t>
  </si>
  <si>
    <t>Σύρμα σε κουλούρες διαμέτρου 0.81, 0.1,  1.2, 2.15mm και μεγάλου μήκους σε πλήρη σειρά μεγεθών  Α) από ανοξείδωτο χάλυβα Β) από κράμα Ti</t>
  </si>
  <si>
    <t>Βελόνες Steinman από ανοξείδωτο χάλυβα</t>
  </si>
  <si>
    <t>40.1.5</t>
  </si>
  <si>
    <t xml:space="preserve"> Βελόνες Steinmann πάχους που μπορεί να κυμαίνεται από 3.5mm έως 5.0mm περίπου, και μήκους που μπορεί να κυμαίνεται από 125mm έως 300mm περίπουΑ) από ανοξείδωτο χάλυβα Β) από κράμα Ti</t>
  </si>
  <si>
    <t>Βελόνες Kirshner με άκρο trocar από ανοξείδωτο χάλυβα</t>
  </si>
  <si>
    <t>40.1.1</t>
  </si>
  <si>
    <t>ΒΕΛΟΝΕΣ από ανοξείδωτο χάλυβα</t>
  </si>
  <si>
    <t>mini ΚΑΤΑΓΜΑΤΑ S.S</t>
  </si>
  <si>
    <t>μικρών καταγμάτων ΚΛΕΙΔΟΥΜΕΝΑ</t>
  </si>
  <si>
    <t>μικρών καταγμάτων ΜΗ ΚΛΕΙΔΟΥΜΕΝΑ TITANIO</t>
  </si>
  <si>
    <t>40.10.4</t>
  </si>
  <si>
    <t>ΠΛΑΚΕΣ 1/3 ΚΥΚΛΟΥ ΑΠΌ ΤΙΤΑΝΙΟ</t>
  </si>
  <si>
    <t>40.10.10</t>
  </si>
  <si>
    <t>ΠΛΑΚΕΣ RECONSTRUCTION 3.5mm</t>
  </si>
  <si>
    <t>35.5.2</t>
  </si>
  <si>
    <t>ΠΛΑΚΑ ΕΥΘΕΙΑ ΠΕΡΙΟΡΙΣΜΕΝΗΣ ΕΠΑΦΗΣ ΓΙΑ ΜΙΚΡΑ ΚΑΤΑΓΜΑΤΑ DCP</t>
  </si>
  <si>
    <t>35.5.24</t>
  </si>
  <si>
    <t xml:space="preserve">Πλάκες περιορισμένης επαφής, πολυαξονικά κλειδούμενες, συνδιαστικής οστεοσύνθεσης δυναμικής συμπίεσης για μικρά κατάγματα, αρθροδέσεις και οστεοτομίες, από Ti </t>
  </si>
  <si>
    <t xml:space="preserve">ΦΡΕΖΕΣ ΚΑΡΠΟΥ ΧΕΙΡΟΣ -ΑΓΚΩΝΟΣ </t>
  </si>
  <si>
    <t>40.11.3</t>
  </si>
  <si>
    <t>40.11.5</t>
  </si>
  <si>
    <t>40.11.11</t>
  </si>
  <si>
    <t>40.10.15</t>
  </si>
  <si>
    <t>40.4.3</t>
  </si>
  <si>
    <t>40.4.1</t>
  </si>
  <si>
    <t>40.4.7</t>
  </si>
  <si>
    <t xml:space="preserve">Πλάκες ευθείες αυτοαυμπιέζoυσες (Self compresing) πάχους 2.0 ΜΜ, τύπου Α.Ο από ανοξείδωτο χάλυβα </t>
  </si>
  <si>
    <t>Πλάκες T και L (αριστερές &amp; δεξιές) πάχους 2.7 ΜΜ, τύπου Α.Ο από ανοξείδωτο χάλυβα</t>
  </si>
  <si>
    <t>Πλάκες Τ (πάχους 2.0 Μ Μ), τύπου Α.Ο για mini κατάγματα από ανοξείδωτο χάλυβα</t>
  </si>
  <si>
    <t xml:space="preserve">Πλάκες 1/4 του κύκλου, τύπου Α.Ο από 3 έως 8 περίπου που μπορεί να κυμαίνονται οπές από ανοξείδωτο χάλυβα </t>
  </si>
  <si>
    <t>Βίδες cortical 2.0 τύπου Α.Ο με εξαγωνική ή σταυροειδή κεφαλή διαμέτρου 2 ΜΜ αε μήκη που μπορεί να κυμαίνονται από 6 έως 40 ΜΜ περίπου από ανοξείδωτο χάλυβα</t>
  </si>
  <si>
    <t>Βίδες cortical 2.7 τύπου Α.Ο με εξαγωνική ή σταυροειδή κεφαλή διαμέτρου 2,7 ΜΜ σε μήκη που μπορεί να κυμαίνονται από 6 έως 40 ΜΜ περίπου από ανοξείδωτο χάλυβα</t>
  </si>
  <si>
    <t>Κολαούζοι και φρέζες για την τοποθέτηση, των αντιστοίχων βιδών</t>
  </si>
  <si>
    <t>πολυαξονικά VA ΤΙΤΑΝΙΟ</t>
  </si>
  <si>
    <t>39.10</t>
  </si>
  <si>
    <t>πολυαξονικά VA S.S</t>
  </si>
  <si>
    <t>ΠΛΑΚΕΣ ΕΥΘΕΙΕΣ ΜΙΚΡΩΝ ΚΑΤΑΓΜΑΤΩΝ LCP</t>
  </si>
  <si>
    <t>ΣΧΟΛΙΑ</t>
  </si>
  <si>
    <t>Ημιαρθοπλαστική ισχύου τύπου Thompson με τσιμέντο</t>
  </si>
  <si>
    <t>33.2.1</t>
  </si>
  <si>
    <t>33.2.18</t>
  </si>
  <si>
    <t>ΗΜΙΟΛΙΚH ΑΡΘΡΟΠΛΑΣΤΙΚH ΙΣΧΙΟΥ ΔΙΠΛΗΣ ΚΙΝΗΣΗΣ ΜΕ ΤΣΙΜΕΝΤΟ</t>
  </si>
  <si>
    <t>33.2.19</t>
  </si>
  <si>
    <t xml:space="preserve">ΗΜΙΟΛΙΚH ΑΡΘΡΟΠΛΑΣΤΙΚH ΙΣΧΙΟΥ ΔΙΠΛΗΣ ΚΙΝΗΣΗΣ ΧΩΡΙΣ ΤΣΙΜΕΝΤΟ </t>
  </si>
  <si>
    <t>ΗΜΙΟΛΙΚH ΑΡΘΡΟΠΛΑΣΤΙΚH ΙΣΧΙΟΥ ΜΟΝΗΣ ΚΙΝΗΣΗΣ ΧΩΡΙΣ ΤΣΙΜΕΝΤΟ</t>
  </si>
  <si>
    <t>33.2.17</t>
  </si>
  <si>
    <t>33.2.16</t>
  </si>
  <si>
    <t>ΗΜΙΟΛΙΚH ΑΡΘΡΟΠΛΑΣΤΙΚH ΙΣΧΙΟΥ ΜΟΝΗΣ ΚΙΝΗΣΗΣ ΜΕ ΤΣΙΜΕΝΤΟ</t>
  </si>
  <si>
    <t>33.4.153</t>
  </si>
  <si>
    <t>ΤΙΜΗ ΠΤ</t>
  </si>
  <si>
    <t>33.3.11</t>
  </si>
  <si>
    <t xml:space="preserve">ΟΛΙΚΗ ΑΡΘΡΟΠΛΑΣΤΙΚΗ ΩΜΟΥ ΜΕ ΤΣΙΜΕΝΤΟ </t>
  </si>
  <si>
    <t>33.4.149</t>
  </si>
  <si>
    <t>33.4.152</t>
  </si>
  <si>
    <t>ΑΝΑΘΕΩΡΗΣΗ ΟΛΙΚΗΣ ΑΡΘΡΟΠΛΑΣΤΙΚΗΣ ΩΜΟΥ ΥΒΡΙΔΙΟ</t>
  </si>
  <si>
    <t>33.4.156</t>
  </si>
  <si>
    <t>33.3.12</t>
  </si>
  <si>
    <t>33.4.151</t>
  </si>
  <si>
    <t>ΟΛΙΚΗ ΑΡΘΡΟΠΛΑΣΤΙΚΗ ΩΜΟΥ ΥΒΡΙΔΙΟ</t>
  </si>
  <si>
    <t>ΟΛΙΚΗ ΑΡΘΡΟΠΛΑΣΤΙΚΗ ΩΜΟΥ ΧΩΡΙΣ ΤΣΙΜΕΝΤΟ</t>
  </si>
  <si>
    <t>33.4.150</t>
  </si>
  <si>
    <t>ΟΛΙΚΗ ΙΣΧΙΟΥ</t>
  </si>
  <si>
    <t>33.4.117</t>
  </si>
  <si>
    <t xml:space="preserve">ΟΛΙΚΗ ΑΡΘΡΟΠΛΑΣΤΙΚΗ ΙΣΧΙΟΥ ΧΩΡΙΣ ΤΣΙΜΕΝΤΟ ΜΕ ΜΕΤΑΛΛΙΚΗ ΚΕΦΑΛΗ </t>
  </si>
  <si>
    <t>3.1.1.1</t>
  </si>
  <si>
    <t>Αρθροπλαστική αγκώνος με τσιμέντο</t>
  </si>
  <si>
    <t>33.4.137</t>
  </si>
  <si>
    <t>ΟΛΙΚΑ ΑΡΘΡΟΠΛΑΣΤΙΚΗ ΙΣΧΙΟΥ ΧΩΡΙΣ ΤΣΙΜΕΝΤΟ ΜΕ ΚΕΡΑΜΙΚΗ ΚΕΦΑΛΗ</t>
  </si>
  <si>
    <t>33.4.138</t>
  </si>
  <si>
    <t>ΟΛΙΚΗ ΑΡΘΡΟΠΛΑΣΤΙΚΗ ΙΣΧΙΟΥ MODULAR CERAMIC-CERAMIC ΧΩΡΙΣ ΤΣΙΜΕΝΤΟ</t>
  </si>
  <si>
    <t>33.4.143</t>
  </si>
  <si>
    <t>ΟΛΙΚΗ ΑΡΘΡΟΠΛΑΣΤΙΚΗ ΙΣΧΙΟΥ ΜΕ ΤΣΙΜΕΝΤΟ</t>
  </si>
  <si>
    <t>33.4.136</t>
  </si>
  <si>
    <t>ΟΛΙΚΗ ΑΡΘΡΟΠΛΑΣΤΙΚΗ ΙΣΧΙΟΥ ΥΒΡΙΔΙΟ ΜΕ ΜΕΤΑΛΛΙΚΗ ΚΕΦΑΛΗ</t>
  </si>
  <si>
    <t>33.4.139</t>
  </si>
  <si>
    <t>ΟΛΙΚΗ ΑΡΘΡΟΠΛΑΣΤΙΚΗ ΙΣΧΙΟΥ ΥΒΡΙΔΙΟ ΜΕ ΚΕΡΑΜΙΚΗ ΚΕΦΑΛΗ</t>
  </si>
  <si>
    <t>33.4.140</t>
  </si>
  <si>
    <t>ΟΛΙΚΗ ΓΟΝΑΤΟΣ</t>
  </si>
  <si>
    <t>33.4.145</t>
  </si>
  <si>
    <t>ΟΛΙΚΗ ΑΡΘΡΟΠΛΑΣΤΙΚΗ ΙΣΧΙΟΥ ΣΕ ΣΕΙ ΜΕ ΤΣΙΜΕΝΤΟ</t>
  </si>
  <si>
    <t>ΟΛΙΚΗ ΑΡΘΡΟΠΛΑΣΤΙΚΗ ΙΣΧΙΟΥ ΣΕ ΣΕΙ ΥΒΡΙΔΙΟ</t>
  </si>
  <si>
    <t>33.4.146</t>
  </si>
  <si>
    <t>Ολική αρθροπλαστική ισχύου Modular σε ΣΕΙ χωρίς τσιμέντο</t>
  </si>
  <si>
    <t>33.4.38</t>
  </si>
  <si>
    <t xml:space="preserve">ΟΛΙΚΗ ΑΡΘΡΟΠΛΑΣΤΙΚΗ ΓΟΝΑΤΟΣ ΜΕ ΤΣΙΜΕΝΤΟ ΜΕ ΔΙΑΤΗΡΗΣΗ ΟΠΙΣΘΙΟΥ ΧΙΑΣΤΟΥ ΣΥΝΔΕΣΜΟΥ. </t>
  </si>
  <si>
    <t>ΟΛΙΚΗ ΑΡΘΡΟΠΛΑΣΤΙΚΗ ΓΟΝΑΤΟΣ ΥΒΡΙΔΙΟ ΜΕ ΔΙΑΤΗΡΗΣΗ ΟΠΙΣΘΙΟΥ ΧΙΑΣΤΟΥ ΣΥΝΔΕΣΜΟΥ</t>
  </si>
  <si>
    <t>33.4.119</t>
  </si>
  <si>
    <t>33.4.120</t>
  </si>
  <si>
    <t>ΟΛΙΚΗ ΑΡΘΡΟΠΛΑΣΤΙΚΗ ΓΟΝΑΤΟΣ ΜΕ ΤΣΙΜΕΝΤΟ ΓΙΑ ΑΠΟΥΣΙΑ ΟΠΙΣΘΙΟΥ ΧΙΑΣΤΟΥ ΣΥΝΔΕΣΜΟΥ.</t>
  </si>
  <si>
    <t>33.4.122</t>
  </si>
  <si>
    <t xml:space="preserve">ΟΛΙΚΗ ΑΡΘΡΟΠΛΑΣΤΙΚΗ ΓΟΝΑΤΟΣ ΥΒΡΙΔΙΟ ΓΙΑ ΑΠΟΥΣΙΑ ΟΠΙΣΘΙΟΥ ΧΙΑΣΤΟΥ ΣΥΝΔΕΣΜΟΥ. </t>
  </si>
  <si>
    <t xml:space="preserve">ΠΡΟΘΕΣΕΙΣ ΓΙΑ ΚΑΛΥΨΗ ΜΕΓΑΛΩΝ ΟΣΤΙΚΩΝ ΕΛΛΕΙΜΑΤΩΝ ΜΗΡΙΑΙΩΝ ΚΑΙ ΚΝΗΜΙΑΙΩΝ ΤΜΗΜΑΤΩΝ ΜΗΡΙΑΙΑΣ ΚΑΙ ΚΝΗΜΙΑΙΑΣ ΠΡΟΘΕΣΗΣ </t>
  </si>
  <si>
    <t>33.5.67</t>
  </si>
  <si>
    <t>ΟΛΙΚΗ ΑΡΘΡΟΠΛΑΣΤΙΚΗ ΓΟΝΑΤΟΣ ΥΒΡΙΔΙΟ , ΜΕ ΚΙΝΗΣΗ ΤΟΥ ΠΟΛΥΑΙΘΥΛΕΝΙΟΥ ΚΑΙ ΔΙΑΤΗΡΗΣΗ ΟΠΙΣΘΙΟΥ ΧΙΑΣΤΟΥ</t>
  </si>
  <si>
    <t>33.4.125</t>
  </si>
  <si>
    <t>ΟΛΙΚΗ ΑΡΘΡΟΠΛΑΣΤΙΚΗ ΓΟΝΑΤΟΣ ΣΥΝΔΕΔΕΜΕΝΗ (ΤΥΠΟΥ ΜΕΝΤΕΣΕ ROTATION H MH) ΜΕ ΤΣΙΜΕΝΤΟ</t>
  </si>
  <si>
    <t>33.4.132</t>
  </si>
  <si>
    <t>ΟΛΙΚΗ ΑΡΘΡΟΠΛΑΣΤΙΚΗ ΓΟΝΑΤΟΣ ΜΕ ΤΣΙΜΕΝΤΟ, ΜΕ ΚΙΝΗΣΗ ΤΟΥ ΠΟΛΥΑΙΘΥΛΕΝΙΟΥ ΚΑΙ ΔΙΑΤΗΡΗΣΗ ΟΠΙΣΘΙΟΥ ΧΙΑΣΤΟΥ</t>
  </si>
  <si>
    <t>33.4.123</t>
  </si>
  <si>
    <t>33.4.124</t>
  </si>
  <si>
    <t>ΟΛΙΚΗ ΑΡΘΡΟΠΛΑΣΤΙΚΗ ΓΟΝΑΤΟΣ ΧΩΡΙΣ ΤΣΙΜΕΝΤΟ, ΜΕ ΚΙΝΗΣΗ ΤΟΥ ΠΟΛΥΑΙΘΥΛΕΝΙΟΥ ΚΑΙ ΔΙΑΤΗΡΗΣΗ ΟΠΙΣΘΙΟΥ ΧΙΑΣΤΟΥ ΣΥΝΔΕΣΜΟΥ.</t>
  </si>
  <si>
    <t>ΠΡΟΣΘΗΚΕΣ ΜΗΡΙΑΙΑΣ ΚΑΙ ΚΝΗΜΙΑΙΑΣ ΠΡΟΘΕΣΗΣ</t>
  </si>
  <si>
    <t>33.5.66</t>
  </si>
  <si>
    <t>Βίδες τιτανίου καθήλωσης εμφυτευμάτων αρθροπλαστικών.</t>
  </si>
  <si>
    <t>33.5.62</t>
  </si>
  <si>
    <t xml:space="preserve">Αντικατάσταση ειδικού πολυαιθυλένιου χαμηλής φθοράς </t>
  </si>
  <si>
    <t>33.5.43</t>
  </si>
  <si>
    <t xml:space="preserve">SPACER ΤΣΙΜΕΝΤΟΥ ΓΙΑ ΑΝΑΘΕΩΡΗΣΗ ΟΛΙΚΗΣ ΑΡΘΟΠΛΑΣΤΙΚΗΣ ΓΟΝΑΤΟΣ ΜΕ ΑΝΤΙΒΙΩΤΙΚΟ </t>
  </si>
  <si>
    <t>40.8.107</t>
  </si>
  <si>
    <t xml:space="preserve">SPACER ΤΣΙΜΕΝΤΟΥ ΓΙΑ ΑΝΑΘΕΩΡΗΣΗ ΟΛΙΚΗΣ ΑΡΘΟΠΛΑΣΤΙΚΗΣ ΙΣΧΙΟΥ ΜΕ ΑΝΤΙΒΙΩΤΙΚΟ </t>
  </si>
  <si>
    <t>40.8.106</t>
  </si>
  <si>
    <t>Αντικατάσταση μεταλλικής κεφαλής</t>
  </si>
  <si>
    <t>33.5.22</t>
  </si>
  <si>
    <t>33.5.75</t>
  </si>
  <si>
    <t>ΜΕΤΑΛΛΙΚΟΙ ΔΑΚΤΥΛΙΟΙ ΕΝΙΣΧΥΣΗΣ ΚΟΤΥΛΗΣ</t>
  </si>
  <si>
    <t>33.5.56</t>
  </si>
  <si>
    <t xml:space="preserve">Μεταλική κοτύλη αναθεώρησης για μεγάλα οστικά ελλείματα, χωρίς τσιμέντο, με πρόσθετη επεξεργασία ή επικάλυψη, και πρόσθετα ή συναρμολογούμενα μηχανικά σημεία στήριξης( πτερύγια, άγκιστρα κλπ) για χρήση βιδών </t>
  </si>
  <si>
    <t>Αντικατάσταση κεραμικής κεφαλής μόνο</t>
  </si>
  <si>
    <t>33.5.3</t>
  </si>
  <si>
    <t>33.5.1</t>
  </si>
  <si>
    <t xml:space="preserve">Αντικατάσταση κοτύλης μόνο με τσιμέντο </t>
  </si>
  <si>
    <t>33.5.76</t>
  </si>
  <si>
    <t>ΠΡΟΘΕΣΕΙΣ ΓΙΑ ΚΑΛΥΨΗ ΜΕΓΑΛΩΝ ΟΣΤΙΚΩΝ ΕΛΛΕΙΜΜΑΤΩΝ ΚΟΤΥΛΗΣ ΚΑΙ ΛΑΓΟΝΙΟΥ</t>
  </si>
  <si>
    <t>40.8.12</t>
  </si>
  <si>
    <t xml:space="preserve">Τσιμέντο με αντιβιοτικό, για χρήση σε συσκευή ανάδευσης σε κενό αέρος </t>
  </si>
  <si>
    <t>40.14.4</t>
  </si>
  <si>
    <t xml:space="preserve">Συσκευή εκπλύσεως μηριαίου αυλού </t>
  </si>
  <si>
    <t>40.8.18</t>
  </si>
  <si>
    <t>Πώμα αυλού μηριαίου από πολυαιθυλένιο</t>
  </si>
  <si>
    <t>Μπώλ ανάμιξης τσιμέντου με σπάτουλα</t>
  </si>
  <si>
    <t>40.8.22</t>
  </si>
  <si>
    <t>40.8.17</t>
  </si>
  <si>
    <t xml:space="preserve">Σύστημα ανάδευσης και έγχυσης τσιμέντου σε κενό αέρος </t>
  </si>
  <si>
    <t>40.14.5</t>
  </si>
  <si>
    <t xml:space="preserve">Συσκευή αυτομετάγγισης αίματος με αντλία και ασκό επαναμετάγγισης. </t>
  </si>
  <si>
    <t>40.8.20</t>
  </si>
  <si>
    <t xml:space="preserve">Πολύκλωνα σύρματα (διαμέτρου18χιλ) με το μεταλλικό τους κλίπ </t>
  </si>
  <si>
    <t>33.5.44</t>
  </si>
  <si>
    <t xml:space="preserve">Λάμα οστεοτόμου </t>
  </si>
  <si>
    <t xml:space="preserve">Πολύκλωνα σύρματα με το μεταλλικό τους κλίπ </t>
  </si>
  <si>
    <t>34.6.11</t>
  </si>
  <si>
    <t>34.6.13</t>
  </si>
  <si>
    <t>34.6.15</t>
  </si>
  <si>
    <t>34.6.35</t>
  </si>
  <si>
    <t>34.1.2.3</t>
  </si>
  <si>
    <t>34.6.31</t>
  </si>
  <si>
    <t>34.6.32</t>
  </si>
  <si>
    <t>34.4.1.1</t>
  </si>
  <si>
    <t>Ημιτενοντώδης, Πρόσθιος/Οπίσθιος Κνημιαίος, Αχίλλειος, Ισχνός τένοντας</t>
  </si>
  <si>
    <t>ΕΞΩΤΕΡΙΚΕΣ</t>
  </si>
  <si>
    <t>35.8.16</t>
  </si>
  <si>
    <t xml:space="preserve">Μηριαίο οστό, Μονόπλευρα </t>
  </si>
  <si>
    <t>35.8.21</t>
  </si>
  <si>
    <t xml:space="preserve">Μηριαίο οστό, Υβριδιακά </t>
  </si>
  <si>
    <t>35.8.19</t>
  </si>
  <si>
    <t>Μηριαίο οστό, Επιμήκυνσης</t>
  </si>
  <si>
    <t>35.8.18</t>
  </si>
  <si>
    <t xml:space="preserve">Μηριαίο οστό, Μodular </t>
  </si>
  <si>
    <t>35.8.17</t>
  </si>
  <si>
    <t xml:space="preserve">Μηριαίο οστό, Κυκλοτερή - δακτυλίων </t>
  </si>
  <si>
    <t>35.8.22</t>
  </si>
  <si>
    <t>Οστούν κνήμης, Μονόπλευρα</t>
  </si>
  <si>
    <t>35.8.27</t>
  </si>
  <si>
    <t xml:space="preserve">Οστούν κνήμης, Modular </t>
  </si>
  <si>
    <t>35.8.25</t>
  </si>
  <si>
    <t xml:space="preserve">Οστούν κνήμης. Επιμήκυνσης </t>
  </si>
  <si>
    <t>35.8.28</t>
  </si>
  <si>
    <t xml:space="preserve">Οστούν κνήμης, Τύπου Illizarof </t>
  </si>
  <si>
    <t>35.8.26</t>
  </si>
  <si>
    <t>Οστούν κνήμης, Υβριδιακά</t>
  </si>
  <si>
    <t>35.8.73</t>
  </si>
  <si>
    <t xml:space="preserve">Αρθρωση ποδοκνημικής, Υβριδιακά </t>
  </si>
  <si>
    <t>35.8.74</t>
  </si>
  <si>
    <t xml:space="preserve">Αρθρωση ποδοκνημικής, Αρθρωτά </t>
  </si>
  <si>
    <t>35.8.63</t>
  </si>
  <si>
    <t xml:space="preserve">
Αρθρωση γόνατος, Μodular </t>
  </si>
  <si>
    <t>35.8.60</t>
  </si>
  <si>
    <t xml:space="preserve">Αρθρωση γόνατος, Κυκλοτερή - δακτυλίων </t>
  </si>
  <si>
    <t>35.8.46</t>
  </si>
  <si>
    <t>Αρθρωση αγκώνος, Αρθρωτά</t>
  </si>
  <si>
    <t>35.8.29</t>
  </si>
  <si>
    <t xml:space="preserve">Οστά λεκάνης, Ετερόπλευρα </t>
  </si>
  <si>
    <t>35.8.30</t>
  </si>
  <si>
    <t>Οστά λεκάνης, Αμφίπλευρα</t>
  </si>
  <si>
    <t>35.8.1</t>
  </si>
  <si>
    <t>Βραχιόνιο οστό, Μονόπλευρα</t>
  </si>
  <si>
    <t>35.8.3</t>
  </si>
  <si>
    <t>35.8.8</t>
  </si>
  <si>
    <t>Βραχιόνιο οστό, Αρθρωτά - Μονόπλευρα</t>
  </si>
  <si>
    <t xml:space="preserve">Βραχιόνιο οστό, Modular </t>
  </si>
  <si>
    <t>35.8.9</t>
  </si>
  <si>
    <t>35.8.10</t>
  </si>
  <si>
    <t>35.8.12</t>
  </si>
  <si>
    <t>35.8.13</t>
  </si>
  <si>
    <t>35.8.53</t>
  </si>
  <si>
    <t>35.8.55</t>
  </si>
  <si>
    <t>35.8.36</t>
  </si>
  <si>
    <t>35.8.38</t>
  </si>
  <si>
    <t xml:space="preserve">Οστά αντιβραχίου, Μονόπλευρα </t>
  </si>
  <si>
    <t>Οστά αντιβραχίου, Αρθρωτά - Μονόπλευρα</t>
  </si>
  <si>
    <t xml:space="preserve">Οστά αντιβραχίου, Modular </t>
  </si>
  <si>
    <t>Οστά αντιβραχίου, Σετ καρπού μιας χρήσεως αποστειρωμένο</t>
  </si>
  <si>
    <t>Μικρά οστά, Μodular</t>
  </si>
  <si>
    <t>Μικρά οστά, Επιμήκυνσης</t>
  </si>
  <si>
    <t xml:space="preserve">Αρθρωση πηχεοκαρπικής, Αρθρωτά </t>
  </si>
  <si>
    <t>Αρθρωση πηχεοκαρπικής, Modular</t>
  </si>
  <si>
    <t>33.4.126</t>
  </si>
  <si>
    <t>ΟΛΙΚΗ ΑΡΘΡΟΠΛΑΣΤΙΚΗ ΓΟΝΑΤΟΣ ΜΕ ΤΣΙΜΕΝΤΟ, ΜΕ ΚΙΝΗΣΗ ΤΟΥ ΠΟΛΥΑΙΘΥΛΕΝΙΟΥ ΓΙΑ ΑΠΟΥΣΙΑ ΟΠΙΣΘΙΟΥ ΧΙΑΣΤΟΥ ΣΥΝΔΕΣΜΟΥ.</t>
  </si>
  <si>
    <t>33.4.129</t>
  </si>
  <si>
    <t>33.4.130</t>
  </si>
  <si>
    <t>33.4.131</t>
  </si>
  <si>
    <t>ΑΝΑΘΕΩΡΗΣΗ ΟΛΙΚΗΣ ΑΡΘΡΟΠΛΑΣΤΙΚΗΣ ΓΟΝΑΤΟΣ ΜΕ ΤΣΙΜΕΝΤΟ</t>
  </si>
  <si>
    <t>ΑΝΑΘΕΩΡΗΣΗ ΟΛΙΚΗΣ ΑΡΘΡΟΠΛΑΣΤΙΚΗΣ ΓΟΝΑΤΟΣ ΧΩΡΙΣ ΤΣΙΜΕΝΤΟ</t>
  </si>
  <si>
    <t>ΑΝΑΘΕΩΡΗΣΗ ΟΛΙΚΗΣ ΑΡΘΡΟΠΛΑΣΤΙΚΗΣ ΓΟΝΑΤΟΣ ΥΒΡΙΔΙΟ</t>
  </si>
  <si>
    <t>33.4.135</t>
  </si>
  <si>
    <t>ΜΟΝΟΔΙΑΜΕΡΙΣΜΑΤΙΚΗ ΑΡΘΡΟΠΛΑΣΤΙΚΗ ΓΟΝΑΤΟΣ ΜΕ ΤΣΙΜΕΝΤΟ</t>
  </si>
  <si>
    <t>ΑΡΘΡΟΣΚΟΠΙΚΑ</t>
  </si>
  <si>
    <t>40.9.45</t>
  </si>
  <si>
    <t>ΠΛΑΚΕΣ ΑΥΤΟΣΥΜΠΙΕΖΟΜΕΝΕΣΦΑΡΔΙΕΣ ΤΥΠΟΥ Α.Ο ΑΠΟ ΑΝΟΞΕΙΔΩΤΟ ΧΑΛΥΒΑ ΑΝΩ ΤΩΝ 300 MM</t>
  </si>
  <si>
    <t>ΠΛΑΚΕΣ ΑΥΤΟΣΥΜΠΙΕΖΟΜΕΝΕΣ ΦΑΡΔΙΕΣ ΤΥΠΟΥ Α.Ο ΑΠΟ ΑΝΟΞΕΙΔΩΤΟ ΧΑΛΥΒΑ ΑΝΩ ΤΩΝ 300 MM</t>
  </si>
  <si>
    <t>40.9.27</t>
  </si>
  <si>
    <t>40.2.27</t>
  </si>
  <si>
    <t>40.3.7</t>
  </si>
  <si>
    <t>40.3.5</t>
  </si>
  <si>
    <t>40.2.11</t>
  </si>
  <si>
    <t>40.2.9</t>
  </si>
  <si>
    <t>Πλάκες πολλαπλών καταγμάτων από ανοξείδωτο χάλυβα</t>
  </si>
  <si>
    <t>ΒΙΔΕΣ ΣΥΣΤΗΜΑΤΟΣ ΠΛΑΚΩΝ ΚΛΕΙΔΟΥΜΕΝΩΝ ΚΑΙ ΜΗ ΑΠΌ ΑΝΟΞΕΙΔΩΤΟ ΧΑΛΥΒΑ ΔΙΑΣΤΑΣΕΩΝ: 2.5ΜΜ,2.7ΜΜ,3.5ΜΜ ΚΑΙ 4.5ΜΜ</t>
  </si>
  <si>
    <t>Βίδες cancellous τύπου Α.Ο mε εξαγωνική κεφαλή διαμέτρου 4.0 ΜΜ με πλήρες σπείραμα σε μήκη που μπορεί να κυμαίνονται από 10 έως 60 Μ Μ περίπου από ανοξείδωτο χάλυβα</t>
  </si>
  <si>
    <t>Βίδες cancellous τύπου Α.Ο με εξαγωνική κεφαλή διαμέτρου 4,0 ΜΜ με κοντά σπείραμα σε μήκη που μπορεί να κυμαίνονται από 10 έως 50 ΜΜ περίπου από ανοξείδωτο χάλυβα</t>
  </si>
  <si>
    <t>Βίδες cancellous τύπου Α.Ο με εξαγωνική κεφαλή διαμέτρου 6,5 ΜΜ με σπείραμα σε όλο το μήκος σε μήκη που μπορεί να κυμαίνονται από 20 έως 110 ΜΜ περίπου από ανοξείδωτο χάλυβα</t>
  </si>
  <si>
    <t>Βίδες cancellous τύπου Α.Ο με εξαγωνική κεφαλή διαμέτρου 6,5 ΜΜ με μακρύ και ολικό σπείραμα σε μήκη που μπορεί να κυμαίνονται από 45 έως 150 Μ Μ περίπου από ανοξείδωτο χάλυβα</t>
  </si>
  <si>
    <t>40.2.1</t>
  </si>
  <si>
    <t>40.2.3</t>
  </si>
  <si>
    <t>Βίδες Cortical, τύπου Α.Ο με εξαγωνική κεφαλή διαμέτρου 4,5 Μ Μ σε μήκη που μπορεί να κυμαίνονται από 14 έως 110 ΜΜ περίπου, από ανοξείδωτο χάλυβα</t>
  </si>
  <si>
    <t>Βίδες cortical τύπου Α.Ο αυτοκόπτουσες με εξαγωνική κεφαλή διαμέτρου 4,5 ΜΜ σε μήκη που μπορεί να κυμαίνονται από 14 έως 140 ΜΜ περίπου από ανοξείδωτο χάλυβα</t>
  </si>
  <si>
    <t>40.3.1</t>
  </si>
  <si>
    <t>Βίδες cortical τύπου Α.Ο με εξαγωνική κεφαλή διαμέτρου 3,5 ΜΜ σε μήκη που μπορεί να κυμαίνονται από 10 έως 110 ΜΜ περίπου από ανοξείδωτο χάλυβα</t>
  </si>
  <si>
    <t>Βίδες cortical αυτοκόπτουσες, διαμέτρου 3.5 ΜΜ</t>
  </si>
  <si>
    <t>40.3.16</t>
  </si>
  <si>
    <t>40.10.23</t>
  </si>
  <si>
    <t>Πλάκες πτέρνης από ανοξειδωτο χαλυβα</t>
  </si>
  <si>
    <t>33.1.2.15</t>
  </si>
  <si>
    <t>Συνθετικό εμφύτευμα για αρθροπλαστική καρπομετακαρπικής άρθρωσης, βιοδιασπώμενο, για χρήση χωρίς τσιμέντο</t>
  </si>
  <si>
    <t>33.1.2.12</t>
  </si>
  <si>
    <t>Πρόθεμα μικρών οστών μεταλλικό</t>
  </si>
  <si>
    <t xml:space="preserve"> Πολυαξονικά κλειδούμενες βίδες, συμπιεστικές όλων των τύπων σε διαμέτρους από 2.0mm έως 3.9mm από Ti</t>
  </si>
  <si>
    <t>ΠΟΛΥΑΞΟΝΙΚΑ ΚΛΕΙΔΟΥΜΕΝΕΣ ΒΙΔΕΣ ΑΠΟ 2.0mm ΕΩΣ 3.9mm ΑΠΟ ΤΙΤΑΝΙΟ ΒΙΔΕΣ - ΚΑΡΠΟΥ - ΧΕΙΡΟΣ - ΑΓΚΩΝΟΣ</t>
  </si>
  <si>
    <t>Ανατομικές πλάκες, πολυαξονικές, κλειδούμενες με γυρωσκοπικούς δακτυλίους, για τα κατάγματα του καρπού και του ώμου, από T</t>
  </si>
  <si>
    <t xml:space="preserve"> Ανατομικές πλάκες κεφαλής βραχιονίου, από κράμα Ti., μη επαφής, δεχόμενες πολυαξονικά κλειδούμενες βίδες σε όλες τις οπές τους.</t>
  </si>
  <si>
    <t>35.6.47</t>
  </si>
  <si>
    <t>35.1.1</t>
  </si>
  <si>
    <t>Βελόνες εξωτερικής οοτεοσύνθεσης. Απλές σε διάφορες διαστάσεις και τύπου</t>
  </si>
  <si>
    <t>40.3.23</t>
  </si>
  <si>
    <t>Ροδέλλες από κράμα Ti για βίδες μικρών καταγμάτων</t>
  </si>
  <si>
    <t>34.5.3.4</t>
  </si>
  <si>
    <t>34.5.3.5</t>
  </si>
  <si>
    <t>Μικρότερη των 100 cm2</t>
  </si>
  <si>
    <t>ΠΛΑΤΕΙΑ ΠΕΡΙΤΟΝΙΑ</t>
  </si>
  <si>
    <t>Μεγαλύτερη ή ίση με 100 cm2</t>
  </si>
  <si>
    <t xml:space="preserve"> Οστικό μπλοκ όγκου έως και 3cc</t>
  </si>
  <si>
    <t>34.6.34</t>
  </si>
  <si>
    <t>ΞΗΡΑ ΑΝΘΡΩΠΙΝΑ ΜΟΣΧΕΥΜΑΤΑ ΓΙΑ ΟΣΤΙΚΑ ΕΛΛΕΙΜΑΤΑ</t>
  </si>
  <si>
    <t>ΑΝΘΡΩΠΕΙΑ ΟΣΤΙΚΑ ΜΟΣΧΕΥΜΑΤΑ ΑΠΟ ΑΠΟΜΕΤΑΛΛΩΜΕΝΗ ΜΕΣΟΚΥΤΤΑΡΙΑ ΟΣΤΙΚΗ ΟΥΣΙΑ ΣΕ ΜΟΡΦΗ ΠΑΣΤΑΣ Ή ΓΕΛΗΣ ΑΝΘΡΩΠΕΙΑ ΟΣΤΙΚΑ ΜΟΣΧΕΥΜΑΤΑ ΑΠΟ ΑΠΟΜΕΤΑΛΛΩΜΕΝΗ ΜΕΣΟΚΥΤΤΑΡΙΑ ΟΣΤΙΚΗ ΟΥΣΙΑ ΜΕ ΟΣΤΕΟΕΠΑΓΩΓΙΚΟ Ή ΟΣΤΕΟΓΕΝΝΕΤΙΚΟ ΣΥΣΤΑΤΙΚΟ (ΦΟΡΕΑ, ΟΣΤΙΚΑ ΤΡΙΜΜΑΤΑ / ΙΝ</t>
  </si>
  <si>
    <t>34.2.2.1</t>
  </si>
  <si>
    <t xml:space="preserve"> όγκου έως και 1cc</t>
  </si>
  <si>
    <t>34.2.2.3</t>
  </si>
  <si>
    <t>όγκου έως και 5cc</t>
  </si>
  <si>
    <t>34.2.1.3</t>
  </si>
  <si>
    <t>ΑΝΘΡΩΠΕΙΑ ΟΣΤΙΚΑ ΜΟΣΧΕΥΜΑΤΑ ΑΠΟ ΑΠΟΜΕΤΑΛΛΩΜΕΝΗ ΜΕΣΟΚΥΤΤΑΡΙΑ ΟΣΤΙΚΗ ΟΥΣΙΑ ΜΕ ΣΥΣΤΑΤΙΚΟ (ΦΟΡΕΑ) ΧΩΡΙΣ ΟΣΤΕΟΕΠΑΓΩΓΙΚΕΣ ΙΔΙΟΤΗΤΕΣ</t>
  </si>
  <si>
    <t>Σπογγώδη τρίμματα &lt;1cm, όγκου έως και 5cc</t>
  </si>
  <si>
    <t xml:space="preserve"> Σπογγώδη τρίμματα &lt;1cm, όγκου έως και 15cc</t>
  </si>
  <si>
    <t>Σπογγώδη τρίμματα &lt;1cm, όγκου έως και 30cc</t>
  </si>
  <si>
    <t>Οστικό μπλοκ όγκου έως και 6cc</t>
  </si>
  <si>
    <t>Οστική λωρίδα απομεταλλωμένης οστικής ουσίας (100% DBM) με οστεοεπαγωγικό φορέα έως και 10cm2</t>
  </si>
  <si>
    <t>Οστική λωρίδα απομεταλλωμένης οστικής ουσίας (100% DBM) με οστεοεπαγωγικό φορέα μεγαλύτερη από 10cm2</t>
  </si>
  <si>
    <t>ΚΑΤΕΨΥΓΜΕΝΑ ΑΝΘΡΩΠΙΝΑ ΜΟΣΧΕΥΜΑΤΑ ΜΑΛΑΚΩΝ ΜΟΡΙΩΝ ΚΑΙ ΙΣΤΩΝ - ΤΕΝΟΝΤΙΑ ΜΟΣΧΕΥΜΑΤΑ</t>
  </si>
  <si>
    <t>33.1.2.3</t>
  </si>
  <si>
    <t>Πρόθεση αντικατάστασης κεφαλής κερκίδας Modular -Bipolar σε ποικιλία μεγεθών χωρίς τσιμέντο</t>
  </si>
  <si>
    <t>33.1.2.4</t>
  </si>
  <si>
    <t>Πρόθεση αντικατάστασης κεφαλής κερκίδας Modular από στερεό άνθρακα σε ποικιλία μεγεθών χωρίς τσιμέντο</t>
  </si>
  <si>
    <t>33.1.2.10</t>
  </si>
  <si>
    <t>Πρόθεμα μικρών οστών από σιλικόνη</t>
  </si>
  <si>
    <t>ΟΛΙΚΗ ΜΙΚΡΩΝ ΟΣΤΩΝ</t>
  </si>
  <si>
    <t>33.1.2.9</t>
  </si>
  <si>
    <t>Αρθροπλαστικό Εμφύτευμα καρπό-μετά-καρπικής άρθρωσης, σε διάφορες μορφές και μεγέθη από Στερεό Ανθρακα</t>
  </si>
  <si>
    <t>33.1.2.8</t>
  </si>
  <si>
    <t>Ολική Αρθροπλαστική φαλαγγοφαλαγγικής (PIP) άρθρωσης από Στερεό Άνθρακα</t>
  </si>
  <si>
    <t>Αρθροπλαστικές πηχεοκαρπικής όλων των τύπων και μεγεθών, με χρήση τσιμέντου η χωρίς</t>
  </si>
  <si>
    <t>33.1.1.5</t>
  </si>
  <si>
    <t>35.5.26</t>
  </si>
  <si>
    <t>Ειδικές ανατομικές συμπιεστικές πλάκες για την ολική αρθρόδεση του καρπού.</t>
  </si>
  <si>
    <t>35.3.24</t>
  </si>
  <si>
    <t>ΗΛΩΣΕΙΣ</t>
  </si>
  <si>
    <t>35.6.3</t>
  </si>
  <si>
    <t>35.6.13</t>
  </si>
  <si>
    <t>35.6.1</t>
  </si>
  <si>
    <t>35.6.2</t>
  </si>
  <si>
    <t>Oλισθαίνων ήλος ισχίου (διαφόρου μήκους ) με πλάκα 3 οπών ( διαφόρων γωνιών) και βίδα συμπίεσης του ήλου για διατροχαντήρια κατάγματα ισχίου (όλο το set ) από ανοξείδωτο χάλυβα</t>
  </si>
  <si>
    <t>Σημείωση: εάν χρησιμοποιηθεί πλάκα περισσοτέρων οπών τότε θα χρεώνεται επιπλέον ανά οπή</t>
  </si>
  <si>
    <t>Oλισθαίνων ήλος ισχίου (διαφόρου μήκους ) με πλάκα 3 οπών ( διαφόρων γωνιών) και βίδα συμπίεσης του ήλου για διατροχαντήρια κατάγματα ισχίου (όλο το set ) από κράμα Tι</t>
  </si>
  <si>
    <t>Πλιιρες σύστημα ολισθαίνοντος ήλου για υπερκονδύλια κατάγματα, με πλάκα * 6 οπών (90-95 μοιρών), ήλο και συμπιεστική βίδα (ολόκληρο το σετ) πλην βιδών φλοιού από κράμα τιτανίο</t>
  </si>
  <si>
    <t>35.6.4</t>
  </si>
  <si>
    <t>40.7.63</t>
  </si>
  <si>
    <t>40.7.55</t>
  </si>
  <si>
    <t>Βίδες ήλων τιτανίου</t>
  </si>
  <si>
    <t>ΗΛΕΚΤΡΟΜΑΓΝΗΤΙΚΟΣ ΟΔΗΓΟΣ ΓΙΑ ΣΚΟΠΕΥΣΗ ΒΙΔΩΝ ΕΝΔΟΜΥΕΛΙΚΩΝ ΗΛΩΝ ΧΩΡΙΣ C-ARM.</t>
  </si>
  <si>
    <t>40.7.65</t>
  </si>
  <si>
    <t>35.8.82</t>
  </si>
  <si>
    <t>Άρθρωση πηχεοκαρπικής, Επιμήκυνσης, ακτινοδιαπερατή, σε αποστειρωμένη συσκευασία, περιλαμβάνουσα τις βελόνες στήριξης και τα εργαλεία τοποθέτησης της</t>
  </si>
  <si>
    <t>40.8.94</t>
  </si>
  <si>
    <t>40.8.88</t>
  </si>
  <si>
    <t>40.8.77</t>
  </si>
  <si>
    <t>40.8.93</t>
  </si>
  <si>
    <t>40.8.89</t>
  </si>
  <si>
    <t>40.9.1</t>
  </si>
  <si>
    <t xml:space="preserve"> Πλάκες αυτοσυμπιέζουσες (Self compressing Plates) φαρδιές τύπου Α.Ο.,απά ανοξείδωτο χάλυβα</t>
  </si>
  <si>
    <t>40.9.19</t>
  </si>
  <si>
    <t>Πλάκες κονδύλων κνήμης butress ανατομικές δεξιές-αριστερές τύπου Α.Ο πάχους 5 ΜΜ των 7-13 οπών από ανοξείδωτο χάλυβα</t>
  </si>
  <si>
    <t xml:space="preserve"> Πλάκες κονδύλων κνήμης butress ανατομικές δεξιές-αριστερές τύπου Α.Ο πάχους 5 ΜΜ των 7-13 οπών από ανοξείδωτο χάλυβα</t>
  </si>
  <si>
    <t>40.9.13</t>
  </si>
  <si>
    <t>Πλάκες L δεξιές-αριστερές, τύπου Α.Ο., από 3 έως 8 οπών περίπου από ανοξείδωτο χάλυβα .</t>
  </si>
  <si>
    <t>40.9.23</t>
  </si>
  <si>
    <t>Πλάκες σε όχημα αγκίστρου τύπου Α.Ο πάχους 6,5 ΜΜ περίπου, των 4 οπών από ανοξείδωτο χάλυβα</t>
  </si>
  <si>
    <t>40.9.9</t>
  </si>
  <si>
    <t>Πλάκες Τ τύπου Α.Ο από ανοξείδωτο χάλυβα</t>
  </si>
  <si>
    <t>40.9.11</t>
  </si>
  <si>
    <t>Πλάκες Τ butress τύπου Α.Ο πάχους 2 ΜΜ περίπου, από 4 έως β οπών περίπου, από ανοξείδωτο χάλυβα</t>
  </si>
  <si>
    <t>35.5.21</t>
  </si>
  <si>
    <t>Ειδικές πλάκες λεκάνης κυρτές, ευθείες ευθείες-κυρτές κ.λ.π. 2-22 οπών</t>
  </si>
  <si>
    <t>40.10.9</t>
  </si>
  <si>
    <t>Πλάκες ανακατασκευής ευθείες τύπου Α.Ο πάχους 2.8 ΜΜ περίπου που μπορεί να κυμαίνονται από 5 έως 20 οπές, που να δέχονται βίδες cortical εξαγωνικές διαμέτρου 3,5 Μ Μ από ανοξείδωτο χάλυβα</t>
  </si>
  <si>
    <t>40.10.11</t>
  </si>
  <si>
    <t>Πλάκες ανακατασκευής κυρτές τύπου Α.Ο πάχους 3.6 ΜΜ περίπου, που μπορεί να κυμαίνονται από 5 έως 18 οπές που να δέχονται βίδες cortical εξαγωνικές διαμέτρου 3,5 Μ Μ από ανοξείδωτο χάλυβα</t>
  </si>
  <si>
    <t>καταγματα S.S ΜΕΓΑΛΑ</t>
  </si>
  <si>
    <t>ΚΑΤΑΓΜΑΤΑ S.S ΜΙΚΡΑ</t>
  </si>
  <si>
    <t>40.10.5</t>
  </si>
  <si>
    <t>Πλάκες Τ, τύπου Α.Ο από ανοξείδωτο χάλυβα</t>
  </si>
  <si>
    <t>Πλάκες Τ, τύπου Α.Ο από ανοξείδωτο χάλυβα. 3,5</t>
  </si>
  <si>
    <t>40.10.17</t>
  </si>
  <si>
    <t>Πλάκες Τ με κλίση, τύπου Α.Ο από ανοξείδωτο χάλυβα</t>
  </si>
  <si>
    <t>40.9.5</t>
  </si>
  <si>
    <t>Πλάκες 1/2 του κύκλου, τύπου Α.Ο. από ανοξείδωτο χάλυβα</t>
  </si>
  <si>
    <t>35.6.41</t>
  </si>
  <si>
    <t>Αγκιστροειδές πλάκες καταγμάτων μερικών οστών 3,5</t>
  </si>
  <si>
    <t>Αγκιστροειδές πλάκες καταγμάτων μερικών οστών</t>
  </si>
  <si>
    <t xml:space="preserve"> Ειδικές ανατομικές αυτοσυμπιέζουσες πλάκες για τα κατάγματα της κνήμης και της περόνης, από απομαγνητισμένο S.S</t>
  </si>
  <si>
    <t xml:space="preserve"> Ειδικές ανατομικές αυτοσυμπιέζουσες πλάκες για τα κατάγματα της κνήμηςΑ.Ο ΕΙΔΙΚΗΣ ΔΙΑΜΟΡΦΩΣΗΣ  και της περόνης, από απομαγνητισμένο S.S</t>
  </si>
  <si>
    <t>40.2.7</t>
  </si>
  <si>
    <t>Βίδες cancellous τύπου Α.Ο με εξαγωνική κεφαλή διαμέτρου 6.5 ΜΜ με κοντό σπείραμα σε μήκη που μπορεί να κυμαίνονται από 30 έως 120 ΜΜ περίπου από ανοξείδωτο χάλυβα</t>
  </si>
  <si>
    <t>40.2.5</t>
  </si>
  <si>
    <t xml:space="preserve"> Βίδες Maleolar τύπου Α.Ο, απλές και αυλοφόρες, με εξαγωνική κεφαλή διαμέτρου 4,5 ΜΜ σε μήκη που μπορεί να κυμαίνονται από 25 έως 80 ΜΜ περίπου από ανοξείδωτο χάλυβα</t>
  </si>
  <si>
    <t xml:space="preserve"> Βίδες cortical αυτοκόπτουσες, διαμέτρου 3.5 ΜΜ</t>
  </si>
  <si>
    <t>40.10.3</t>
  </si>
  <si>
    <t>Πλάκες 1/3 του κύκλου, τύπου Α.Ο από ανοξείδωτο χάλυβα</t>
  </si>
  <si>
    <t>35.5.5</t>
  </si>
  <si>
    <t>Ειδικές πλάκες οστεοσύνθεσης καταγμάτων περιορισμένης επαφής μετά του υποκειμένου οστού αυτοσπυμπιέζουσας (Low Contact dynamic Compression plate; LC-DCP), Αντιβραχίου</t>
  </si>
  <si>
    <t>40.10.1</t>
  </si>
  <si>
    <t>Πλάκες ευθείες αυτοσυμπιέζουσες (self Compressing Rates) , τύπου Α.Ο από ανοξείδωτο χάλυβα</t>
  </si>
  <si>
    <t>40.9.3</t>
  </si>
  <si>
    <t>Πλάκες αυτοσυμπιέέρυσες (Self compressing Plates), στενές: τύπου Α.Ο από ανοξείδωτο χάλυβα</t>
  </si>
  <si>
    <t>40.2.16</t>
  </si>
  <si>
    <t xml:space="preserve"> Ροδέλλες (washers) διαμέτρου 13 Μ Μ από ανοξείδωτο χάλυβα</t>
  </si>
  <si>
    <t xml:space="preserve"> Ροδέλλες (washers) διαμέτρου 13 Μ Μ από ανοξείδωτο χάλυβα ΓΙΑ ΒΙΔΕΣ 4.5-6 mm</t>
  </si>
  <si>
    <t>40.3.9</t>
  </si>
  <si>
    <t xml:space="preserve"> Ροδέλλες (washers) διαμέτρου 7 ΜM περίπου από ανοξείδωτο χάλυβα</t>
  </si>
  <si>
    <t xml:space="preserve"> Ροδέλλες (washers) διαμέτρου 7 ΜM περίπου από ανοξείδωτο χάλυβα gia bides 3.5-4 mm</t>
  </si>
  <si>
    <t xml:space="preserve"> Κολαούζοι, φρέζες για την τοποθέτηση των αντιστοίχων βιδών</t>
  </si>
  <si>
    <t>40.2.15</t>
  </si>
  <si>
    <t xml:space="preserve"> Κολαούζοι, φρέζες για την τοποθέτηση των αντιστοίχων βιδών για  3.5-4.5</t>
  </si>
  <si>
    <t xml:space="preserve">ΦΡΕΖΕΣ ΑΥΤΟΜΑΤΕΣ ΤΥΠΟΥ ΑΟ ΚΑΤΑΛΛΗΛΕΣ ΓΙΑ ΤΑ ΠΡΟΣΦΕΡΟΜΕΝΑ ΕΙΔΗ </t>
  </si>
  <si>
    <t>Πλακα προκυρτωμένη λεκανης</t>
  </si>
  <si>
    <t>Φρέζες βαθμονομημένες, για βίδες οστεοσύνθεσης</t>
  </si>
  <si>
    <t>35.3.19</t>
  </si>
  <si>
    <t>Βίδες, αυλοφόρες, αυτοκόπτουσες, συμπιεστικές όλων των τύπων σε διαμέτρους από 2.0mm έως 3.9mm, από Ti</t>
  </si>
  <si>
    <t xml:space="preserve">Βίδες, αυλοφόρες, αυτοκόπτουσες, συμπιεστικές όλων των τύπων σε διαμέτρους από 2.0mm έως 3.9mm, από Ti  </t>
  </si>
  <si>
    <t>40.10.34</t>
  </si>
  <si>
    <t xml:space="preserve"> Πλάκες κλειδούμενες μικρών καταγμάτων κορονοειδούς απόφυσηςαπό κράμα Ti που να δέχονται βίδες όλων των τύπων και μεγεθών</t>
  </si>
  <si>
    <t xml:space="preserve"> Βίδες Cortical, διαμέτρου 3,5 mm, αυτοκόπτουσες, από κράμα Ti, αυτοκλειδούμενες, σε διάφορα μήκη</t>
  </si>
  <si>
    <t>33.5.52</t>
  </si>
  <si>
    <t>Αναλώσιμο σετ αισθητήρων για χρήση με ηλεκτρονικό σύστημα πλοήγησης (navigation) για την εμφύτευση των προθέσεων στις ορθοπεδικές επεμβάσεις</t>
  </si>
  <si>
    <t>Αναλώσιμα τοποθέτησης-οδηγών διαμόρφωσης ολικής αρθροπλαστικής γόνατος για ειδικές περιπτώσεις</t>
  </si>
  <si>
    <t>33.5.64</t>
  </si>
  <si>
    <t xml:space="preserve"> ΟΛΙΚΗ ΧΩΡΙΣ ΤΣΙΜΕΝΤΟ ΓΙΑ ΔΙΑΤΗΡΗΣΗ ΤΟΥ ΑΥΧΕΝΑ ΤΟΥ ΜΗΡΙΑΙΟΥ (με στυλεό μικρού μήκους)</t>
  </si>
  <si>
    <t>33.4.148</t>
  </si>
  <si>
    <t>ΒΛΑΣΤΟΚΥΤΤΑΡΑ ΑΠΟ ΜΥΕΛΟ ΑΠΟ ΜΥΕΛΟ ΤΩΝ ΟΣΤΩΝ ΧΩΡΙΣ ΑΥΤΟΛΟΓΗ ΘΡΟΜΒΙΝΗ</t>
  </si>
  <si>
    <t>34.9.2.2</t>
  </si>
  <si>
    <t>Η ΤΙΜΗ ΚΥΜΑΙΝΕΤΑΙ ΑΝΑΛΟΓΑ ΜΕ ΤΟΝ ΑΡΙΘΜΟ ΤΩΝ  ΦΙΑΛΙΔΙΩΝ ΠΟΥ ΑΠΑΙΤΟΥΝΤΑΙ ….700-1400</t>
  </si>
  <si>
    <t>35.2.12</t>
  </si>
  <si>
    <t>Εμφύτευμα αποκατάστασης οστεοχόνδρινων ελλειμμάτων, βιοαπορροφήσιμο, υβριδικού τύπου από κολλαγόνο και συνθετικά υποκατάστατα για αρθροσκοπική εφαρμογή.</t>
  </si>
  <si>
    <t xml:space="preserve"> Oλισθαίνων ήλος ισχίου (διαφόρου μήκους ) με πλάκα 3 οπών ( διαφόρων γωνιών) και βίδα συμπίεσης του ήλου για διατροχαντήρια κατάγματα ισχίου (όλο το set ) από ανοξείδωτο χάλυβα.</t>
  </si>
  <si>
    <t>Σημείωση: εάν χρησιμοποιηθεί πλάκα περισσοτέρων οπών τότε θα χρεώνεται επιπλέον ανά οπή Ti</t>
  </si>
  <si>
    <t>Σημείωση: εάν χρησιμοποιηθεί πλάκα περισσοτέρων οπών τότε θα χρεώνεται επιπλέον ανά οπή titanio</t>
  </si>
  <si>
    <t xml:space="preserve"> Πλήρες σύστημα ολισθαίνοντος ήλου για υπερκονδύλια κατάγματα, με πλάκα * 6 οπών (90-95 μοιρών), ήλο και συμπιεστική βίδα (ολόκληρο το σετ) πλην βιδών φλοιού από ανοξείδωτο χάλυβα</t>
  </si>
  <si>
    <t>35.6.12</t>
  </si>
  <si>
    <t xml:space="preserve">Πλιιρες σύστημα DCS ολισθαίνοντος ήλου για υπερκονδύλια κατάγματα, με πλάκα * 6 οπών (90-95 μοιρών), ήλο και συμπιεστική βίδα (ολόκληρο το σετ) πλην βιδών φλοιού από κράμα τιτανίο </t>
  </si>
  <si>
    <t xml:space="preserve"> Πλήρες σύστημα DCS ολισθαίνοντος ήλου για υπερκονδύλια κατάγματα, με πλάκα * 6 οπών (90-95 μοιρών), ήλο και συμπιεστική βίδα (ολόκληρο το σετ) πλην βιδών φλοιού από ανοξείδωτο χάλυβα</t>
  </si>
  <si>
    <t xml:space="preserve">μεγάλων καταγματων ΚΛΔ  </t>
  </si>
  <si>
    <t>40.7.26</t>
  </si>
  <si>
    <t>40.7.21</t>
  </si>
  <si>
    <t xml:space="preserve"> Μηριαίο οστούν, Μη- Απαιτούντες Γλυφανισμό από ανοξείδωτο χάλυβα</t>
  </si>
  <si>
    <t>40.7.18</t>
  </si>
  <si>
    <t>40.7.24</t>
  </si>
  <si>
    <t xml:space="preserve"> Μηριαίο οστούν, Για σταθεροποίηση διαυχενικών καταγμάτων από κράμα Ti</t>
  </si>
  <si>
    <t>Μηριαίο οστούν, Απαιτούντες Γλυφανισμό οπό κράμα Τι</t>
  </si>
  <si>
    <t xml:space="preserve"> Μηριαίο οστούν, Ανάστροφοι από κράμα ΤΙ</t>
  </si>
  <si>
    <t>Μηριαίο οστούν, Μη- Απαιτούντες Γλυφανισμό από κράμα Ti</t>
  </si>
  <si>
    <t>40.7.22</t>
  </si>
  <si>
    <t>40.7.56</t>
  </si>
  <si>
    <t xml:space="preserve"> Βίδες ήλων S.S.</t>
  </si>
  <si>
    <t xml:space="preserve"> Μηριαίο οστούν, Κεντρικού μηριαίου περιτροχαντηρίων καταγμάτων από κράμα Τi, Ανατομικός, κοντός (έως 220 mm),</t>
  </si>
  <si>
    <t>40.7.52</t>
  </si>
  <si>
    <t xml:space="preserve"> Ενδομυελικοί ήλοι με δυνατότητα περιφερικής σκόπευσης με εξωτερικό οδηγό</t>
  </si>
  <si>
    <t>40.7.53</t>
  </si>
  <si>
    <t xml:space="preserve"> Ορθόδρομος Ήλος Κνήμης, από κράμα Ti, με δυνατότητα πολυεπίπεδης εφαρμογής βιδών, με περιφερική οπή, 5 mm από το άκρο του ήλου</t>
  </si>
  <si>
    <t>40.7.33</t>
  </si>
  <si>
    <t>40.7.34</t>
  </si>
  <si>
    <t>Οστό κνήμης, Μη- Απαιτούντες Γλυφανισμό από ανοξείδωτο χάλυβα</t>
  </si>
  <si>
    <t xml:space="preserve"> Οστό κνήμης, Μη- Απαιτούντες Γλυφανισμό από κράμα Τί</t>
  </si>
  <si>
    <t>40.7.39</t>
  </si>
  <si>
    <t>Διάφοροι ενδομυελικοί ήλοι, Ηλοι αρθροδέσεων</t>
  </si>
  <si>
    <t>35.6.15</t>
  </si>
  <si>
    <t xml:space="preserve"> Οδηγός για τον ολισθαίνοντα ήλο (ανά οδηγό)</t>
  </si>
  <si>
    <t>Οδηγός με ελαία για ενδομυελικούς ήλους απαιτούντες γλυφανισμό</t>
  </si>
  <si>
    <t>40.8.111</t>
  </si>
  <si>
    <t>40.7.57</t>
  </si>
  <si>
    <t>Βίδες ήλων κλειδούμενες τιτανίου</t>
  </si>
  <si>
    <t>40.8.110</t>
  </si>
  <si>
    <t>40.8.112</t>
  </si>
  <si>
    <t>Φρέζες όλων των ειδών για βίδες ενδομυελικών ήλων</t>
  </si>
  <si>
    <t>40.7.30</t>
  </si>
  <si>
    <t>Μηριαίο οστούν. Ειδικοί ήλοι με μηχανισμό συμπίεσης κατάγματος από κράμα ΤΙ</t>
  </si>
  <si>
    <t>Βίδες, αυλοφόρες, αυτοκόπτουσες, συμπιεστικές όλων των τύπων σε διαμέτρους από 4.0mm έως 5.9mm, από Ti</t>
  </si>
  <si>
    <t>35.3.20</t>
  </si>
  <si>
    <t>35.3.23</t>
  </si>
  <si>
    <t>Βίδες, αυλοφόρες, αυτοκόπτουσες, συμπιεστικές όλων των τύπων σε διαμέτρους από 6.0mm και άνω, από Ti</t>
  </si>
  <si>
    <t>Διάφοροι ενδομυελικοί ήλοι, Ενδομυελικοί ήλοι για παιδιά</t>
  </si>
  <si>
    <t>40.7.45</t>
  </si>
  <si>
    <t>Ανατομικές πλάκες, πολυαξονικές, κλειδούμενες με γυρωσκοπικούς δακτυλίους, για τα κατάγματα του καρπού, του ώμου και της ακρωμιοκλειδικής, από Απομαγνητισμένο S.S. Έως 8 οπών</t>
  </si>
  <si>
    <t>39.11</t>
  </si>
  <si>
    <t>Ανατομικές πλάκες, πολυαξονικές, κλειδούμενες με γυρωσκοπικούς δακτυλίους, για τα κατάγματα του καρπού, του ώμου και της ακρωμιοκλειδικής, από Απομαγνητισμένο S.S. Άνω των 8 οπών</t>
  </si>
  <si>
    <t xml:space="preserve"> Πολυαξονικά κλειδούμενες βίδες, συμπιεστικές όλων των τύπων σε διαμέτρους από 2.0mm έως 3.9mm, από απομαγνητισμένο χάλυβα</t>
  </si>
  <si>
    <t>35.3.16</t>
  </si>
  <si>
    <t>35.3.26</t>
  </si>
  <si>
    <t>Βίδες ακέφαλες, ημιακέφαλες, Twist Off, ή κωνικές, σε διαμέτρους από 2.0mm έως 3.9mm, από Απομαγνητισμένο S.S.</t>
  </si>
  <si>
    <t>39.2</t>
  </si>
  <si>
    <t>Ειδική ανατομική προσταθεροποιούμενη πλάκα για διορθωτικές οστεοτομίες της ωλένης και της κερκίδας, με θέση για οδηγούς ολίσθησης και οδηγούς ελεγχόμενης εκτομής του οστού, από Απομαγνητισμένο S.S.</t>
  </si>
  <si>
    <t>35.7.7</t>
  </si>
  <si>
    <t>Ειδικές αγκράφες καθήλωσης ελασματοειδών αγκίστρων.</t>
  </si>
  <si>
    <t>39.15</t>
  </si>
  <si>
    <t xml:space="preserve"> Ανατομικές ελασματοειδείς πλάκες πολύ χαμηλού προφίλ για κλειδούμενα K-wires ή βίδες, για τις στυλοειδείς αποφύσεις, από Απομαγνητισμένο S.S.</t>
  </si>
  <si>
    <t>39.13</t>
  </si>
  <si>
    <t>Προδιαμορφωμένα ελασματοειδή ισχυρά άγκιστρα για μικρά, αποσπαστικά και ενδαρθρικά κατάγματα, από Απομαγνητισμένο S.S.</t>
  </si>
  <si>
    <t>39.16</t>
  </si>
  <si>
    <t>Ειδικές πλάκες πολύ χαμηλού προφίλ για την καθήλωση ελασματοειδών αγκίστρων, από Απομαγνητισμένο S.S.</t>
  </si>
  <si>
    <t>35.3.11</t>
  </si>
  <si>
    <t xml:space="preserve"> Πολυαξονικά κλειδούμενες βίδες, αυλοφόρες, συμπιεστικές όλων των τύπων σε διαμέτρους από 2.0mm έως 3.9mm, από Ti</t>
  </si>
  <si>
    <t>35.5.25</t>
  </si>
  <si>
    <t>Πλάκες περιορισμένης επαφής, πολυαξονικά κλειδούμενες, συνδιαστικής οστεοσύνθεσης δυναμικής συμπίεσης για μικρά κατάγματα, αρθροδέσεις και οστεοτομίες, από συνδυασμό Ti &amp; Peek</t>
  </si>
  <si>
    <t>35.5.23</t>
  </si>
  <si>
    <t>Πλάκες περιορισμένης επαφής, πολυαξονικά κλειδούμενες, συνδιαστικής οστεοσύνθεσης, δυναμικής συμπίεσης για mini ή XX-Small κατάγματα, αρθροδέσεις και οστεοτομίες, από συνδυασμό Ti &amp; Peek</t>
  </si>
  <si>
    <t xml:space="preserve"> Πολυαξονικά κλειδούμενες βίδες, αυλοφόρες, συμπιεστικές όλων των τύπων σε διαμέτρους από 1.0mm έως 1.9mm, από Ti</t>
  </si>
  <si>
    <t>33.1.2.1</t>
  </si>
  <si>
    <t xml:space="preserve"> Πρόθεμα μικρών οστών από στερεό άνθρακα</t>
  </si>
  <si>
    <t>33.1.2.2</t>
  </si>
  <si>
    <t xml:space="preserve">Αρθροπλαστικό πρόθεμα μερικής ή ολικής αντικατάστασης της κεφαλής της ωλένης με πρόσθετη επικάλυψη στο άπω αντιβράχιο </t>
  </si>
  <si>
    <t>33.1.2.7</t>
  </si>
  <si>
    <t xml:space="preserve">Ολική Αρθροπλαστική μετακαρποφαλαγγικής (MCP) άρθρωσης από Στερεό Άνθρακα </t>
  </si>
  <si>
    <t>39.7</t>
  </si>
  <si>
    <t>39.8</t>
  </si>
  <si>
    <t>Οδηγός διάνοιξης καρπιαίου σωλήνα, με αύλακα για προστατευμένη κοπή</t>
  </si>
  <si>
    <t>Ειδικά μαχαιρίδια διάνοιξης καρπιαίου σωλήνα προστατευμένης και ελεγχόμενης κοπτικής ακμής</t>
  </si>
  <si>
    <t>39.18</t>
  </si>
  <si>
    <t>Ανατομικές αγκιστροειδείς (Hook) συμπιεστικές πλάκες, δύο βημάτων, από Απομαγνητισμένο S.S.</t>
  </si>
  <si>
    <t>39.14</t>
  </si>
  <si>
    <t>Αυλοφόρα προδιαμορφωμένα, ολισθαίνοντα ισχυρά άγκιστρα για μικρά, αποσπαστικά και ενδαρθρικά κατάγματα, από Απομαγνητισμένο S.S.</t>
  </si>
  <si>
    <t>35.4.6</t>
  </si>
  <si>
    <t>Μεταφυσιακές πλάκες οστεοσυνθεσης άνω και κάτω άκρου μακρών οστών όλων των διαστάσεων και των μεγεθών για Περιφερική πλάκα κνήμης, με κεντρικό τμήμα για την κνήμη και περιφερικό τμήμα για σφυρό</t>
  </si>
  <si>
    <t>35.3.15</t>
  </si>
  <si>
    <t>Πολυαξονικά κλειδούμενες βίδες, συμπιεστικές όλων των τύπων σε διαμέτρους από 4.0mm έως 5.9mm, από απομαγνητισμένο χάλυβα</t>
  </si>
  <si>
    <t>35.3.12</t>
  </si>
  <si>
    <t>35.3.13</t>
  </si>
  <si>
    <t>Πολυαξονικά κλειδούμενες βίδες, αυλοφόρες, συμπιεστικές όλων των τύπων σε διαμέτρους από 4.0mm έως 5.9mm, από Ti</t>
  </si>
  <si>
    <t>Πολυαξονικά κλειδούμενες βίδες, αυλοφόρες, συμπιεστικές όλων των τύπων σε διαμέτρους από 6.0mm και άνω, από Ti</t>
  </si>
  <si>
    <t>40.2.26</t>
  </si>
  <si>
    <t xml:space="preserve"> Μηχανισμός ασφάλισης πολυαξονικά κλειδούμενων βιδών, από κράμα Ti.</t>
  </si>
  <si>
    <t>40.10.30</t>
  </si>
  <si>
    <t>Πλάκες κλειδούμενες μικρών καταγμάτων άκρου ποδός από κράμα Ti που να δέχονται βίδες όλων των τύπων και μεγεθών</t>
  </si>
  <si>
    <t>35.6.42</t>
  </si>
  <si>
    <t>Αγκιστροειδές πλάκες καταγμάτων μεγάλων οστών και περιπροσθετικών καταγμάτων</t>
  </si>
  <si>
    <t>40.7.61</t>
  </si>
  <si>
    <t>40.7.12</t>
  </si>
  <si>
    <t xml:space="preserve"> Βραχιόνιο οστούν, Ηλοι για κατάγματα κεφαλής βραχιονίου - βραχιονίων ογκωμάτων Διάφυσης από κράμα Τι</t>
  </si>
  <si>
    <t>40.7.59</t>
  </si>
  <si>
    <t xml:space="preserve"> Βραχιόνιο οστούν, Ορθόδρομοι από κράμα Ti με πολυεπίπεδη εφαρμογή των κεντρικών βιδών</t>
  </si>
  <si>
    <t>Αναλώσιμα συσκευών σταθερης ενδαρθρικής πίεσης με σωλήνες εισροής &amp; εκροής</t>
  </si>
  <si>
    <t xml:space="preserve"> Αναλώσιμα συσκευών σταθερης ενδαρθρικής πίεσης με σωλήνες εισροής, εκροής &amp; αναρρόφησης</t>
  </si>
  <si>
    <t>Ηλεκτρόδια εξάχνωσης – συρρίκνωσης ιστών, διαφόρων γωνιών και διαμέτρων με αναρρόφηση</t>
  </si>
  <si>
    <t xml:space="preserve"> Ηλεκτρόδια εξάχνωσης – συρρίκνωσης ιστών, διαφόρων γωνιών και διαμέτρων χωρίς αναρρόφηση</t>
  </si>
  <si>
    <t xml:space="preserve"> ΑΡΘΡΟΣΚΟΠΙΚΟ ΓΛΥΦΑΝΟ (Shaver).</t>
  </si>
  <si>
    <t>40.8.118</t>
  </si>
  <si>
    <t>Κοπτικά – Γλύφανα Shaver, Διπλής ιδιότητας, για οστικά και μαλακά μόρια</t>
  </si>
  <si>
    <t>ΑΡΘΡΟΣΚΟΠΗΣΗ ΑΝΑΛΩΣΙΜΑ ΓΕΝΙΚΑ</t>
  </si>
  <si>
    <t>ΚΑΘΗΛΩΣΗ ΧΙΑΣΤΟΥ - ΕΠΙΠΛΕΟΝ ΥΛΙΚΑ</t>
  </si>
  <si>
    <t>35.2.17</t>
  </si>
  <si>
    <t>Οδηγός με μάτι</t>
  </si>
  <si>
    <t>Οδηγοί - βελόνες αποσπώμενοι με εγκοπές, κατά την ανακατασκευή χιαστού συνδέσμου</t>
  </si>
  <si>
    <t>40.5.32</t>
  </si>
  <si>
    <t>Εύκαμπτοι οδηγοί για τοποθέτηση βίδας, κατά την ανακατασκευή χιαστού συνδέσμου</t>
  </si>
  <si>
    <t>35.3.34</t>
  </si>
  <si>
    <t>Σύστημα καθήλωσης μοσχεύματος χιαστού συνδέσμου, τύπου κομβίου, με συνεχή λούπα και με δύο προφορτωμένα ράμματα υψηλής αντοχής</t>
  </si>
  <si>
    <t xml:space="preserve"> Οδηγός με μάτι</t>
  </si>
  <si>
    <t>35.3.32</t>
  </si>
  <si>
    <t>Σύστημα Καθήλωσης ΠΧΣ με την χρήση κουμπιού τιτανίου χωρίς συνεχής λούπα</t>
  </si>
  <si>
    <t>35.3.33</t>
  </si>
  <si>
    <t>Σύστημα Καθήλωσης ΠΧΣ με την χρήση κουμπιού τιτανίου με συνεχής λούπα από ατραυματικό υλικό</t>
  </si>
  <si>
    <t>35.3.3</t>
  </si>
  <si>
    <t>35.3.37</t>
  </si>
  <si>
    <t>Βίδες τοποθέτησης – συγκράτησης μοσχεύματος χιαστού συνδέσμου, απορροφήσιμες, από πολυγαλακτικό οξύ (PLA) με πρόσμιξη οστεοκαθοδηγητικών ουσιών</t>
  </si>
  <si>
    <t>35.7.4</t>
  </si>
  <si>
    <t xml:space="preserve"> Αγκράφες συμπιεστικές, όλων των τύπων και σχημάτων, από Ti</t>
  </si>
  <si>
    <t>35.7.5</t>
  </si>
  <si>
    <t>Αγκράφες συμπιεστικές, όλων των τύπων και σχημάτων, από χρώμιο-κοβάλτιο</t>
  </si>
  <si>
    <t>35.6.30</t>
  </si>
  <si>
    <t xml:space="preserve"> Σετ αυτόματης συρραφής ιστών σε αθροσκοπική χρήση μια χρήσεως</t>
  </si>
  <si>
    <t>35.6.43</t>
  </si>
  <si>
    <t>Οδηγοί ραμμάτων για συρραφή ιστών από πολυεστερικό υλικό με βρόγχο</t>
  </si>
  <si>
    <t>ΕΠΙΠΛΕΟΝ ΑΝΑΛΩΣΙΜΑ ΓΙΑ BANKART</t>
  </si>
  <si>
    <t>40.8.119</t>
  </si>
  <si>
    <t>Kάνουλα αρθροσκόπησης, με σπείραμα</t>
  </si>
  <si>
    <t>35.6.50</t>
  </si>
  <si>
    <t>Αναλώσιμο άκρο συρραφής ιστών σε αρθροσκοπική χρήση μιας χρήσης, σε διάφορες κλίσεις με δυνατότητα επιλογής οδηγού ράμματος</t>
  </si>
  <si>
    <t>35.2.14</t>
  </si>
  <si>
    <t>Άγκυρες ραμμάτων βιδωτές ή τύπου σφήνας από συνδυασμό PLLA και TCP ή HA</t>
  </si>
  <si>
    <t>35.3.48</t>
  </si>
  <si>
    <t>Άγκυρες καθήλωσης ιστών, συνθετικές, μη απορροφήσιμες, ακτινοδιαπερατού υλικού (ΡΕΕΚ ή παρόμοιο υλικό) με δύο προφορτωμένα ράμματα</t>
  </si>
  <si>
    <t>35.3.41</t>
  </si>
  <si>
    <t>Άγκυρες καθήλωσης ιστών διαμέτρου άνω των 2,5mm, μεταλλικές από κράμα τιτανίου, με δύο προφορτωμένα ράμματα</t>
  </si>
  <si>
    <t>ΕΠΙΠΛΕΟΝ ΑΝΑΛΩΣΙΜΑ ΓΙΑ ΑΚΡΩΜΙΟΠΛΑΣΤΙΚΗ</t>
  </si>
  <si>
    <t>40.8.122</t>
  </si>
  <si>
    <t xml:space="preserve"> Kάνουλα αρθροσκόπησης, με σπείραμα μετατρεπόμενη σε λεία</t>
  </si>
  <si>
    <t>35.3.42</t>
  </si>
  <si>
    <t>Άγκυρες καθήλωσης ιστών διαμέτρου άνω των 2,5mm, μεταλλικές από κράμα τιτανίου, με τρία προφορτωμένα ράμματα</t>
  </si>
  <si>
    <t>35.3.49</t>
  </si>
  <si>
    <t xml:space="preserve"> Άγκυρες καθήλωσης ιστών, συνθετικές, μη απορροφήσιμες, ακτινοδιαπερατού υλικού (ΡΕΕΚ ή παρόμοιο υλικό) με τρία προφορτωμένα ράμματα</t>
  </si>
  <si>
    <t>35.3.50</t>
  </si>
  <si>
    <t xml:space="preserve"> Άγκυρες συγκράτησης μαλακών μορίων χωρίς κόμπους “knotless”, υποφλοιώδους συγκράτησης με πτερύγια ή παρόμοιο</t>
  </si>
  <si>
    <t>49.13.1</t>
  </si>
  <si>
    <t xml:space="preserve"> Mε μία βελόνη, 3/8 κύκλου στρογγυλή</t>
  </si>
  <si>
    <t>35.3.7</t>
  </si>
  <si>
    <t>Βίδες (μη απορροφούμενες, βιοαπορροφούμενες), παρεμβολής για αποκατάσταση χιαστών συνδέσμου γονάτος</t>
  </si>
  <si>
    <t>40.8.131</t>
  </si>
  <si>
    <t>Αναλώσιμο κάλυμμα αρθροσκοπικής κάμερας</t>
  </si>
  <si>
    <t>40.8.90</t>
  </si>
  <si>
    <t>Ηλεκτρόδια εξάχνωσης – συρρίκνωσης ιστών, τύπου μαχαιριδίου</t>
  </si>
  <si>
    <t>40.8.115</t>
  </si>
  <si>
    <t xml:space="preserve"> Κοπτικά – Γλύφανα Shaver μαλακών μορίων, κυρτά και κυρτούμενα</t>
  </si>
  <si>
    <t xml:space="preserve"> Αποστειρωμένη ανάρτηση αντιβραχίου για διεγχειρητική έλξη ώμου</t>
  </si>
  <si>
    <t>40.8.95</t>
  </si>
  <si>
    <t>ΕΠΙΠΛΕΟΝ ΑΝΑΛΩΣΙΜΑ ΓΙΑ LATARJET</t>
  </si>
  <si>
    <t>40.9.28</t>
  </si>
  <si>
    <t>Πλάκες πολλαπλών καταγμάτων από κράμα Τι</t>
  </si>
  <si>
    <t>40.8.129</t>
  </si>
  <si>
    <t xml:space="preserve"> Ειδικό κοπτικό σταθερού σώματος - παλμικής κεφαλής για οστεοτομίες MIS</t>
  </si>
  <si>
    <t>35.3.43</t>
  </si>
  <si>
    <t>Αυλοφόρες φρέζες τρυπανισμού για ανακατασκευή χιαστού συνδέσμου, πλάγιας κοπής</t>
  </si>
  <si>
    <t>ΕΠΙΠΛΕΟΝ ΥΛΙΚΑ ΓΙΑ ΑΡΘΡΟΣΚΟΠΙΚΗ ΧΡΗΣΗ</t>
  </si>
  <si>
    <t>35.3.47</t>
  </si>
  <si>
    <t>Άγκυρες καθήλωσης ιστών συνθετικές, μη απορροφήσιμες, ακτινοδιαπερατού υλικού (ΡΕΕΚ ή παρόμοιο υλικό) με ένα προφορτωμένο ράμμα</t>
  </si>
  <si>
    <t>Αγκυρες απορροφήσιμες τύπου σφήνας</t>
  </si>
  <si>
    <t>35.2.11</t>
  </si>
  <si>
    <t>35.6.32</t>
  </si>
  <si>
    <t>Συνθετικοί Σύνδεσμοι αποκατάστασης συνδέσμων γόνατος, σγκώνος κ.λ.π.</t>
  </si>
  <si>
    <t>35.2.4</t>
  </si>
  <si>
    <t xml:space="preserve"> Πλάκες ειδικού τύπου διαφόρων οπών</t>
  </si>
  <si>
    <t>40.8.126</t>
  </si>
  <si>
    <t>Αυτόφωτο μαχαιρίδιο για διαδερμική διάνοιξη καρπιαίου σωλήνα μιας χρήσης</t>
  </si>
  <si>
    <t>34.5.2.1.2</t>
  </si>
  <si>
    <t>ΙΣΤΙΚΑ ΜΟΣΧΕΥΜΑΤΑ ΔΕΡΜΑ - ΧΟΡΙΟ, &lt;25 cm2</t>
  </si>
  <si>
    <t>34.5.2.1.3</t>
  </si>
  <si>
    <t>ΙΣΤΙΚΑ ΜΟΣΧΕΥΜΑΤΑ ΔΕΡΜΑ - ΧΟΡΙΟ, &lt;50 cm 2</t>
  </si>
  <si>
    <t>34.7.4</t>
  </si>
  <si>
    <t>ΣΥΝΘΕΤΙΚΑ ΥΠΟΚΑΤΑΣΤΑΤΑ ΟΣΤΙΚΩΝ ΜΟΣΧΕΥΜΑΤΩΝ (ΣΕ ΔΙΑΦΟΡΑ ΕΙΔΗ,ΜΕΓΕΘΗ, ΣΧΗΜΑΤΑ ΚΑΙ ΜΟΡΦΕΣ)  όγκου μεγαλύτερου των 15cc</t>
  </si>
  <si>
    <t>35.3.1</t>
  </si>
  <si>
    <t xml:space="preserve"> Ειδικές βίδες για τοποθέτηση - συγκράτηση μοσχευμάτων συνδέσμων (αυνδεσμοπλαστικής) γόνατος, μεταλλικές</t>
  </si>
  <si>
    <t>Βαθμονομημένες αυλοφόρες φρέζες για ανακατασκευή χιαστού συνδέσμου, πρόσθιας κοπής</t>
  </si>
  <si>
    <t>35.3.44</t>
  </si>
  <si>
    <t>40.8.113</t>
  </si>
  <si>
    <t>Τάπα κνημιαίου τούνελ</t>
  </si>
  <si>
    <t>40.8.125</t>
  </si>
  <si>
    <t xml:space="preserve"> Αναλώσιμο δαπέδου αναρρόφησης υγρών αντλίας σταθερής ενδαρθρικής πίεσης.</t>
  </si>
  <si>
    <t>Σύστημα συρραφής μηνίσκου, με δύο εμφυτεύματα προ-φορτωμένα σε κατάλληλο εισαγωγέα</t>
  </si>
  <si>
    <t>35.6.56</t>
  </si>
  <si>
    <t>35.6.55</t>
  </si>
  <si>
    <t xml:space="preserve"> Κοπτικό ραμμάτων εμφυτεύματος συρραφής μηνίσκου</t>
  </si>
  <si>
    <t>35.2.9</t>
  </si>
  <si>
    <t>Άγκυρα ραμμάτων 2,0 ΜΜ</t>
  </si>
  <si>
    <t>35.3.40</t>
  </si>
  <si>
    <t>Άγκυρες καθήλωσης ιστών διαμέτρου άνω των 2,5mm, μεταλλικές από κράμα τιτανίου, με ένα προφορτωμένο ράμμα</t>
  </si>
  <si>
    <t>ΜΟΣΧΕΥΜΑΤΑ ΓΙΑ ΑΡΘΟΣΚΟΠΙΚΗ ΧΡΗΣΗ</t>
  </si>
  <si>
    <t>35.6.33</t>
  </si>
  <si>
    <t xml:space="preserve"> ΣΥΝΘΕΤΙΚΟΙ ΣΥΝΔΕΣΜΟΙ ΝΕΑΣ ΓΕΝΙΑΣ ΑΠΌ ΙΝΕΣ ΒΙΟΜΗΧΑΝΙΚΟΥ ΠΟΛΥΕΣΤΕΡΑ (POLYETHYLENE TEREPHATALATE) ΓΙΑ ΑΠΟΚΑΤΑΣΤΑΣΗ ΣΥΝΔΕΣΜΩΝ ΚΑΙ ΤΕΝΟΝΤΩΝ</t>
  </si>
  <si>
    <t>ΒΙΟΑΠΟΡΡΟΦΗΣΙΜΑ ΥΛΙΚΑ</t>
  </si>
  <si>
    <t>35.3.2</t>
  </si>
  <si>
    <t xml:space="preserve"> Ειδικές βίδες για τοποθέτηση - συγκράτηση μοσχευμάτων συνδέσμων (συνδεσμοπλαστικής) γόνατος απορροφήσιμες</t>
  </si>
  <si>
    <t>Ειδικές βίδες για τοποθέτηση - συγκράτηση μοσχευμάτων συνδέσμων (συνδεσμοπλαστικής) γόνατος. Ενδοστικές δέςτρες τύπου «ΟΥΠΑ»,</t>
  </si>
  <si>
    <t>35.3.4</t>
  </si>
  <si>
    <t>Οδηγός αυλοφόρας φρέζας για διάνοιξη καναλιών, κατά την ανακατασκευή χιαστού συνδέσμου</t>
  </si>
  <si>
    <t>40.5.34</t>
  </si>
  <si>
    <t>ΕΚΤΟΣ ΠΑΡΑΤΗΡΗΤΗΡΙΟΥ</t>
  </si>
  <si>
    <t>ΠΛΑΚΕΣ  ΑΠΟΡΡΟΦΗΣΙΜΕΣ ΜΕ ΔΥΝΑΤΟΤΗΤΑ ΔΙΑΜΟΡΦΩΣΗΣ ΚΑΙ ΕΛΕΘΕΥΡΗΣ ΕΠΙΛΟΓΗΣ ΘΕΣΗΣ ΤΟΠΟΘΕΤΗΣΗΣ ΚΛΕΙΔΟΥΜΕΝΗΣ ΒΙΔΑΣ</t>
  </si>
  <si>
    <t>ΒΙΔΕΣ ΑΠΟΡΡΟΦΗΣΙΜΕΣ ΚΛΕΙΔΟΥΜΕΝΕΣ ΣΕ ΔΙΑΦΟΡΑ ΜΗΚΗ ΌΠΩΣ ΚΑΙ ΜΕΡΙΚΟΥ ΚΑΙ ΟΛΙΚΟΥ ΣΠΕΙΡΑΜΑΤΟΣ ΑΥΛΟΦΟΡΕΣ ΚΑΙ ΜΗ ΣΕ ΔΙΑΦΟΡΕΣ ΔΙΑΣΤΑΣΕΙΣ</t>
  </si>
  <si>
    <t>ΚΑΡΦΙΔΕΣ ΑΠΟΡΡΟΦΗΣΙΜΕΣ ΕΞΑΓΩΝΙΚΟΥ ΣΧΗΜΑΤΟΣ ΣΕ ΔΙΑΦΟΡΕΣ ΔΙΑΣΤΑΣΕΙΣ</t>
  </si>
  <si>
    <t>3.4.2</t>
  </si>
  <si>
    <t xml:space="preserve"> ΓΕΛΗ ΕΜΦΥΤΕΥΣΙΜΗ DISCOGEL</t>
  </si>
  <si>
    <t>39.4</t>
  </si>
  <si>
    <t xml:space="preserve"> Ειδικές κυπελλοειδείς και ημικυπελοειδείς συμπιεστικές πλάκες μερικών αρθροδέσεων του καρπού και του ταρσού κλειδούμενες και μη κλειδούμενες, από Peek Optima</t>
  </si>
  <si>
    <t>35.5.27</t>
  </si>
  <si>
    <t xml:space="preserve"> Ειδικές ανατομικές πλάκες και micro nails αρθροδέσεων και φαλάγγων, από Ti</t>
  </si>
  <si>
    <t>39.5</t>
  </si>
  <si>
    <t xml:space="preserve"> Σύστημα δύο τεμαχίων ενδοοστικής ρυθμιζόμενης συμπίεσης, συναρμολογούμενο, για κατάγματα σκαφοειδούς και μικρών οστών, από Ti</t>
  </si>
  <si>
    <t>35.3.18</t>
  </si>
  <si>
    <t>Πολυαξονικά κλειδούμενες βίδες, συμπιεστικές όλων των τύπων σε διαμέτρους από 4.0mm έως 5.9mm, από Ti</t>
  </si>
  <si>
    <t xml:space="preserve">ΥΛΙΚΑ  ΣΠΟΝΔΥΛΟΔΕΣΙΑΣ </t>
  </si>
  <si>
    <t xml:space="preserve">  ΣΥΣΤΗΜΑ ΟΠΙΣΘΙΑΣ ΣΤΑΘΕΡΗΣ ΣΠΟΝΔΥΛΟΔΕΣΙΑΣ ΘΩΡΑΚΙΚΗΣ-ΟΣΦΥΙΚΗΣ &amp;  ΙΕΡΑΣ     ΜΟΙΡΑΣ ΣΠΟΝΔΥΛΙΚΗΣ ΣΤΗΛΗΣ ΤΙΤΑΝΙΟΥ ΜΕ ΠΟΛΥΑΞΟΝΙΚΕΣ ΒΙΔΕΣ</t>
  </si>
  <si>
    <t>ΣΥΣΤΗΜΑ ΟΠΙΣΘΙΑΣ ΣΤΑΘΕΡΗΣ ΣΠΟΝΔΥΛΟΔΕΣΙΑΣ ΘΩΡΑΚΙΚΗΣ-ΟΣΦΥΙΚΗΣ &amp;  ΙΕΡΑΣ     ΜΟΙΡΑΣ ΣΠΟΝΔΥΛΙΚΗΣ ΣΤΗΛΗΣ ΤΙΤΑΝΙΟΥ ΜΕ ΠΟΛΥΑΞΟΝΙΚΕΣ ΑΥΛΟΦΟΡΕΣ ΒΙΔΕΣ</t>
  </si>
  <si>
    <t>Σύστημα σπονδυλοδεσίας
ΘΟΜΣΣ, που να περιλαμβάνει
βίδες διαμέτρων από 5mm
έως 9mm, μονοαξονικές,
πολυαξονικές, πολυαξονικές
αυλοφόρες, ανάταξης σε μήκη
τουλάχιστον έως 65mm.</t>
  </si>
  <si>
    <t>ΣΥΣΤΗΜΑ ΟΠΙΣΘΙΑΣ
ΣΠΟΝΔΥΛΟΔΕΣΙΑΣ ΘΩΡΑΚΙΚΗΣ-
ΟΣΦΥΙΚΗΣ-ΙΕΡΑΣ ΜΣΣ ΓΙΑ
ΑΝΑΤΑΞΗ ΜΕΓΑΛΩΝ
ΠΑΡΑΜΟΡΦΩΣΕΩΝ</t>
  </si>
  <si>
    <t xml:space="preserve">ΣΥΣΤΗΜΑΤΑ ΚΥΦΟΠΛΑΣΤΙΚΗΣ
ΤΥΠΟΥ ΟΣΤΙΚΟΥ ΜΠΑΛΟΝΙΟΥ </t>
  </si>
  <si>
    <t>ΣΥΣΤΗΜΑ ΟΠΙΣΘΙΑΣ ΣΤΑΘΕΡΗΣ ΣΠΟΝΔΥΛΟΔΕΣΙΑΣ
ΘΩΡΑΚΙΚΗΣ -ΟΣΦΥΙΚΗΣ &amp;ΙΕΡΑΣ ΜΟΙΡΑΣ ΣΠΟΝΔΥΛΙΚΗΣ
ΣΤΗΛΗΣ ΤΙΤΑΝΙΟΥ ΜΕ ΠΟΛΥΑΞΟΝΙΚΕΣ ΑΥΛΟΦΟΡΕΣ
ΒΙΔΕΣ ΚΑΙ ΠΑΞΙΜΑΔΙ ΚΟΥΜΠΩΤΗΣ ΑΣΦΑΛΙΣΗΣ ΚΑΙ
ΡΑΒΔΟΥΣ ΑΠΟ ΚΡΑΜΑ ΤΙΤΑΝΙΟΥ ΚΑΙ ΚΟΒΑΛΤΙΟ ΧΡΩΜΙΟ
ΔΙΑΜΕΤΡΟΥ 6.00ΜΜ,6.35ΜΜ</t>
  </si>
  <si>
    <t>ΣΥΣΤΗΜΑ ΟΠΙΣΘΙΑΣ
ΣΠΟΝΔΥΛΟΔΕΣΙΑΣ
Θ.ΜΣΣ,ΟΜΣΣ,Ι.Μ.Σ.Σ ΚΑΙ
ΛΑΓΟΝΙΟΥ ΑΠΟΤΕΛΟΥΜΕΝΟ
ΑΠΟ ΠΟΛΥΑΞΟΝΙΚΕΣ ΒΙΔΕΣ
ΑΠΛΕΣ ΚΑΙ ΑΝΑΤΑΞΗΣ ,ΒΙΔΕΣ
ΙΕΡΟΥ ΠΟΛΥΑΞΟΝΙΚΕΣ
ΚΛΕΙΣΤΗΣ ΚΕΦΑΛΗΣ ,ΠΛΑΚΕΣ
ΙΕΡΟΛΟΓΟΝΙΟΥ ΚΑΘΗΛΩΣΗΣ
,ΑΓΚΙΣΤΡΑ ,ΜΗΧΑΝΙΣΜΟΥΣ
ΚΛΕΙΔΩΜΑΤΟΣ,ΡΑΒΔΟΥΣ ΚΑΙ
ΕΓΚΑΡΣΙΑ *</t>
  </si>
  <si>
    <t>Σύστημα βιοψίας σπονδυλικής στήλης.</t>
  </si>
  <si>
    <t xml:space="preserve"> ΣΥΣΤΗΜΑΤΑ ΚΥΦΟΠΛΑΣΤΙΚΗΣ ΑΠΟ ΠΟΛΥΜΕΡΕΣ ΚΥΛΙΝΔΡΙΚΟΥ ΣΧΗΜΑΤΟΣ ΜΕ ΜΗΧΑΝΙΚΗ ΕΚΠΤΥΞΗ</t>
  </si>
  <si>
    <t>ΚΙΤ ΣΥΛΛΟΓΗΣ ΟΣΤΙΚΟΥ ΜΟΣΧΕΥΜΑΤΟΣ</t>
  </si>
  <si>
    <t>40.8.30</t>
  </si>
  <si>
    <t>Η ΤΙΜΗ ΘΑ ΠΡΟΚΥΨΕΙ ΑΠΌ ΤΟΥΣ ΑΝΤΙΣΤΟΙΧΟΥΣ ΚΩΔΙΚΟΥΣ ΠΑΡΑΤΗΡΗΤΗΡΙΟΥ ΠΟΥ ΘΑ ΧΡΗΣΙΜΟΠΟΙΗΘΟΥΝ</t>
  </si>
  <si>
    <t xml:space="preserve"> Αντισυμφυτικό Gel ζωικής προέλευσης από Πολυσύνθετο Σάκχαρο Εστέρας Πολυσακχαριδίου και κολλαγόνο σε σύριγγα έγχυσης.</t>
  </si>
  <si>
    <t>35.3.45</t>
  </si>
  <si>
    <t>Φρέζες αυλοφόρες για οστεοσύνθεση ή/και συλλογή οστού</t>
  </si>
  <si>
    <t>35.3.39</t>
  </si>
  <si>
    <t xml:space="preserve"> Μη απορροφήσιμο ράμμα αρθροσκοπικής συρραφής ιστών/μοσχευμάτων υπερυψηλού μοριακού βάρους, υψηλής αντοχής</t>
  </si>
  <si>
    <t>35.1.3.19</t>
  </si>
  <si>
    <t>34.8.1.5</t>
  </si>
  <si>
    <t>ΤΡΙΜΜΑΤΑ ΚΑΙ ΑΛΛΕΣ ΜΟΡΦΕΣ όγκου μεγαλύτερου των 15cc</t>
  </si>
  <si>
    <t xml:space="preserve">ΣΥΝΘΕΤΙΚΟ ΑΠΟΡΡΟΦΗΣΙΜΟ ΜΟΣΧΕΥΜΑ  ΜΕ ΣΦΑΙΡΙΔΙΑ ΓΕΝΤΑΜΙΚΙΝΗΣ </t>
  </si>
  <si>
    <t>35.2.5</t>
  </si>
  <si>
    <t>ΒΙΟΑΠΟΡΡΟΦΗΣΙΜΑ ΥΛΙΚΑ ΟΣΤΕΟΣΥΝΘΕΣΗΣ Καρφίδα</t>
  </si>
  <si>
    <t>ΡΑΒΔΟΣ ΣΙΛΙΚΟΝΗΣ</t>
  </si>
  <si>
    <t>ΕΝΙΑΙΟ ΣΕΤ</t>
  </si>
  <si>
    <t>ΥΛΙΚΑ ΟΣΤΕΟΣΥΝΘΕΣΗΣ ΑΠΌ ΑΠΟΜΑΓΝΗΤΙΣΜΕΝΟ ΑΝΟΞΕΙΔΩΤΟ ΧΑΛΥΒΑ</t>
  </si>
  <si>
    <t>ΚΆΘΕ ΕΤΑΙΡΙΑ ΠΟΥ ΘΑ ΦΕΡΕΙ ΕΞΩΤΕΡΙΚΗ ΟΣΤΕΟΣΥΝΘΕΣΗ , ΝΑ ΕΧΕΙ ΚΑΙ ΤΙΣ ΑΝΤΙΣΤΟΙΧΕΣ  ΒΕΛΟΝΕΣ ΜΕΣΑ ΣΤΟ ΣΕΤ ΤΟΥΣ</t>
  </si>
  <si>
    <t xml:space="preserve">ΕΝΙΑΙΟ ΣΕΤ……. ΑΠΌ ΙΔΙΑ ΕΤΑΙΡΙΑ ΌΛΑ ΤΑ ΥΛΙΚΑ …ΚΑΙ ΤΑ ΣΥΜΠΛΗΡΩΜΑΤΙΚΑ </t>
  </si>
  <si>
    <t>ΣΕΤ ΜΕ  ΤΗΝ ΑΝΤΙΣΤΟΙΧΗ ΗΛΩΣΗ ΠΟΥ ΦΕΡΝΕΙ Η ΕΤΑΙΡΙΑ</t>
  </si>
  <si>
    <t>ΔΙΑΦΟΡΑ ΟΡΘΟΠΑΙΔΙΚΑ ΥΛΙΚΑ</t>
  </si>
  <si>
    <t>35.3.17</t>
  </si>
  <si>
    <t>Πολυαξονικά κλειδούμενες βίδες, συμπιεστικές όλων των τύπων σε διαμέτρους από 1.0mm έως 1.9mm, από απομαγνητισμένο χάλυβα</t>
  </si>
  <si>
    <t>Βίδες, αυλοφόρες, συμπιεστικές όλων των τύπων σε διαμέτρους από 2.0mm έως 3.9mm, από απομαγνητισμένο χάλυβα</t>
  </si>
  <si>
    <t>35.3.21</t>
  </si>
  <si>
    <t>35.3.22</t>
  </si>
  <si>
    <t xml:space="preserve"> Βίδες, αυλοφόρες, συμπιεστικές όλων των τύπων σε διαμέτρους από 4.0mm έως 5.9mm, από απομαγνητισμένο χάλυβα</t>
  </si>
  <si>
    <t xml:space="preserve"> Βίδες συμπιεστικές συστημάτων όλων των τύπων σε διαμέτρους από 2.0mm έως 3.9mm, από Απομαγνητισμένο S.S.</t>
  </si>
  <si>
    <t>οστεοσυνθεση μικρών οστών με βιοαπορροφήσιμα υλικά</t>
  </si>
  <si>
    <t>Βελόνα Kirschner, από βιοαπορροφήσιμο μέταλλο (Mg-Ca) μήκους 100MM Διαμέτρου 1,6mm.</t>
  </si>
  <si>
    <t xml:space="preserve">Δεν υπάρχει παρατηρητήριο. </t>
  </si>
  <si>
    <t>Βελόνα PIN, από βιοαπορροφήσιμο μέταλλο (Mg-Ca) μήκους 70MM Διαμέτρου 1,05mm. Δεν</t>
  </si>
  <si>
    <t>Δεν υπάρχει παρατηρητήριο.</t>
  </si>
  <si>
    <t>Βίδες οστεοσύνθεσης, μικρών οστών, ακέφαλες, κωνικού σχήματος από βιοαπορροφήσιμο μέταλλο (Mg-Ca), Διαμέτρου 2.7 και 3.5mm και μήκοι από 10mm – 40mm. Δεν υπάρχει
παρατηρητήριο. Τιμή 200ευρώ + 13% ΦΠΑ</t>
  </si>
  <si>
    <t>Βίδες οστεοσύνθεσης, μικρών οστών, ακέφαλες, αυλοφόρες, κωνικού σχήματος απόβιοαπορροφήσιμο μέταλλο (Mg-Ca), Διαμέτρου 2.7 και 3.5mm και μήκοι από 10mm – 40mm. Δ</t>
  </si>
  <si>
    <t>δεν υπάρχει παρατηρητήριο</t>
  </si>
  <si>
    <t>Βίδες οστεοσύνθεσης φλοιώδους (cortical), μικρών οστών, από βιοαπορροφήσιμο μέταλλο (Mg-</t>
  </si>
  <si>
    <t>δεν υπάρχει παρατηρητηριο</t>
  </si>
  <si>
    <t>Σύστημα  συρραφής μηνίσκου με τέσσερα εμφυτεύματα προφορτωμένα σε κατάλληλο εισαγωγέα</t>
  </si>
  <si>
    <t>35.6.53</t>
  </si>
  <si>
    <t>Ηλοι κράματος τιτανίου για περιτροχαντήρια κατάγματα με ολισθαίνοντα διαυχενικό κοχλία και ενσωματωμένο βιδάκι συμπίεσης σε μήκος 240mm</t>
  </si>
  <si>
    <t>40.7.62</t>
  </si>
  <si>
    <t>Βίδες HERBERT Aυλοφόρες με μερικό σπείραμα  από κράμα μαγνησίου σε διαμέτρους  2.7 και 32μμ  σε μήκη  από 10μμ έως 50μμ</t>
  </si>
  <si>
    <t>νέο υλικό</t>
  </si>
  <si>
    <t>αποροφήσιμο pins από κράμα Μαγνησίου με Δακτυλίους Σταθεροποίησης σε διαμε΄τρους  2.0μμ kai 2.7mm σε μήκη από 8μμ έως 50μμ. Η τοποθέτηση τους να είναι  minimal invasive</t>
  </si>
  <si>
    <t>ΝΈΟ υλικο</t>
  </si>
  <si>
    <t>Σύστημα  συρραφής μηνισκου με τέσσερα εμφυτεύματα προφορτωμένα σε κατάλληλο εισαγωγέα</t>
  </si>
  <si>
    <t>Ειδικές βίδες για τοποθέτηση - συγκράτηση μοσχευμάτων συνδέσμων (συνδεσμοπλαστικής) γόνατος, Διάφορα συστήματα καθήλωσης προσθίου χιαστού συνδέσμου</t>
  </si>
  <si>
    <t>11250300015 NEOS</t>
  </si>
  <si>
    <t>11250733210 NEOS</t>
  </si>
  <si>
    <t>Λάμα πριονιού για Ο/Α</t>
  </si>
  <si>
    <t>17.1.10</t>
  </si>
  <si>
    <t>Λάμες πριονιού</t>
  </si>
  <si>
    <t>11250731975 ΟΡΘ1 2019/28-3-19</t>
  </si>
  <si>
    <t>11250731970 ΟΡΘ1 2019/28-3-19</t>
  </si>
  <si>
    <t>11010170300 ΟΡΘ1 2019/28-3-19</t>
  </si>
  <si>
    <t>11250731965 ΟΡΘ1 2019/28-3-19</t>
  </si>
  <si>
    <t>11010170301 ΟΡΘ1 2019/28-3-19</t>
  </si>
  <si>
    <t>11250720051 ΟΡΘ1 2019/28-3-19</t>
  </si>
  <si>
    <t>11250731960 ΟΡΘ1 2019/28-3-19</t>
  </si>
  <si>
    <t>11250720052 ΟΡΘ1 2019/28-3-19</t>
  </si>
  <si>
    <t>11010170302 ΟΡΘ1 2019/28-3-19</t>
  </si>
  <si>
    <t>11250733211 ΟΡΘ1 2019/28-3-19</t>
  </si>
  <si>
    <t>11250720053 ΟΡΘ1 2019/28-3-19</t>
  </si>
  <si>
    <t>11250732030 ΟΡΘ1 2019/28-3-19</t>
  </si>
  <si>
    <t>11250733213 ΟΡΘ1 2019/28-3-19</t>
  </si>
  <si>
    <t>11250732025 ΟΡΘ1 2019/28-3-19</t>
  </si>
  <si>
    <t>11250732050 ΟΡΘ1 2019/28-3-19</t>
  </si>
  <si>
    <t>11250733214 ΟΡΘ1 2019/28-3-19</t>
  </si>
  <si>
    <t>11250732045 ΟΡΘ1 2019/28-3-19</t>
  </si>
  <si>
    <t>11250733215 ΟΡΘ1 2019/28-3-19</t>
  </si>
  <si>
    <t>11250732020 ΟΡΘ1 2019/28-3-19</t>
  </si>
  <si>
    <t>11250710054 ΟΡΘ1 2019/28-3-19</t>
  </si>
  <si>
    <t>11250710073 ΟΡΘ1 2019/28-3-19</t>
  </si>
  <si>
    <t>11250710074 ΟΡΘ1 2019/28-3-19</t>
  </si>
  <si>
    <t>11250710075 ΟΡΘ1 2019/28-3-19</t>
  </si>
  <si>
    <t>11630011236 ΟΡΘ1 2019/28-3-19</t>
  </si>
  <si>
    <t>10030010018 ΟΡΘ1 2019/28-3-19</t>
  </si>
  <si>
    <t>11010170303 ΟΡΘ1 2019/28-3-19</t>
  </si>
  <si>
    <t>11010170304 ΟΡΘ1 2019/28-3-19</t>
  </si>
  <si>
    <t>11250710076 ΟΡΘ1 2019/28-3-19</t>
  </si>
  <si>
    <t>11250710077 ΟΡΘ1 2019/28-3-19</t>
  </si>
  <si>
    <t>11250710078 ΟΡΘ1 2019/28-3-19</t>
  </si>
  <si>
    <t>11250731980 ΟΡΘ1 2019/28-3-19</t>
  </si>
  <si>
    <t>11250732010 ΟΡΘ1 2019/28-3-19</t>
  </si>
  <si>
    <t>11010170305 ΟΡΘ1 2019/28-3-19</t>
  </si>
  <si>
    <t>11250740039 ΟΡΘ1 2019/28-3-19</t>
  </si>
  <si>
    <t>11250710079 ΟΡΘ1 2019/28-3-19</t>
  </si>
  <si>
    <t>11250700017 ΟΡΘ1 2019/28-3-19</t>
  </si>
  <si>
    <t>11250732000 ΟΡΘ1 2019/28-3-19</t>
  </si>
  <si>
    <t>11250750001 ΟΡΘ1 2019/28-3-19</t>
  </si>
  <si>
    <t>11250750002 ΟΡΘ1 2019/28-3-19</t>
  </si>
  <si>
    <t>11250750003 ΟΡΘ1 2019/28-3-19</t>
  </si>
  <si>
    <t>11250732005 ΟΡΘ1 2019/28-3-19</t>
  </si>
  <si>
    <t>11250732085 ΟΡΘ1 2019/28-3-19</t>
  </si>
  <si>
    <t>11250300017 ΟΡΘ1 2019/28-3-19</t>
  </si>
  <si>
    <t>11250720054 ΟΡΘ1 2019/28-3-19</t>
  </si>
  <si>
    <t>11250710080 ΟΡΘ1 2019/28-3-19</t>
  </si>
  <si>
    <t>11250733216 ΟΡΘ1 2019/28-3-19</t>
  </si>
  <si>
    <t>11250733217 ΟΡΘ1 2019/28-3-19</t>
  </si>
  <si>
    <t>11250732015 ΟΡΘ1 2019/28-3-19</t>
  </si>
  <si>
    <t>11250710081 ΟΡΘ1 2019/28-3-19</t>
  </si>
  <si>
    <t>11250710068 ΟΡΘ1 2019/28-3-19</t>
  </si>
  <si>
    <t>11250710053 ΟΡΘ1 2019/28-3-19</t>
  </si>
  <si>
    <t>11630010049 ΟΡΘ1 2019/28-3-19</t>
  </si>
  <si>
    <t>11250710082 ΟΡΘ1 2019/28-3-19</t>
  </si>
  <si>
    <t>ΝΕΜΥ-ΡΑΥΤΟΠΟΥΛΟΥ/34  /ΟΛΕΣ ΟΙ ΕΤΑΙΡΕΙΕΣ ΠΟΥ ΠΡΟΣΦΕΡΟΥΝ ΥΛΙΚΑ</t>
  </si>
  <si>
    <t>Ηλοι κράματος τιτανίου για περιτροχαντήρια κατάγματα  με ολισθαίνοντα διαυχενικό κοχλία και ενσωματωμένο βιδάκι συμπίεσης σε μήκος 240mm</t>
  </si>
  <si>
    <t>Αποροφήσιμο pins από κράμα Μαγνησίου με Δακτυλίους Σταθεροποίησης σε διαμε΄τρους  2.0μμ kai 2.7mm σε μήκη από 8μμ έως 50μμ. Η τοποθέτηση τους να είναι  minimal invasive</t>
  </si>
  <si>
    <t>ΒΟΕΙΟ ΜΟΣΧΕΥΜΑ BLOCK/PLATE</t>
  </si>
  <si>
    <t>BOEIO MΟΣΧΕΥΜΑ ROD</t>
  </si>
  <si>
    <t>ΑΝΘΡΩΠΙΝΟ ΟΣΤΙΚΟ ΜΟΣΧΕΥΜΑ DBM  ΜΟΡΦΗ ΠΑΣΤΑΣ 2,5CC</t>
  </si>
  <si>
    <t>34.2.1.1</t>
  </si>
  <si>
    <t>BELONES SCHANZ(RUSH)</t>
  </si>
  <si>
    <t>40.1.9</t>
  </si>
  <si>
    <t>34.3.2</t>
  </si>
  <si>
    <t>34.3.1</t>
  </si>
  <si>
    <t>ΑΝΘΡΩΠΙΝΑ ΟΣΤΙΚΑ ΜΟΣΧΕΥΜΑΤΑ(FEMUR CORTICAL STRUT</t>
  </si>
  <si>
    <t>ΠΟΣΟΤΗΤΕΣ ΑΝΑ ΕΤΟΣ</t>
  </si>
  <si>
    <t>εμφυτευσιμη γελη</t>
  </si>
  <si>
    <t>DBM 1CC</t>
  </si>
  <si>
    <t>DBM 2,5</t>
  </si>
  <si>
    <t>DBM 5CC</t>
  </si>
  <si>
    <t>ΠΛΑΤΕΙΑ ΠΕΡΙΤΟΝΙΑ 2,5Χ5,5</t>
  </si>
  <si>
    <t>DBM -SPONGE</t>
  </si>
  <si>
    <t>ΣΠΟΓΓΩΔΗ ΤΡΙΜΜΑΤΑ  5CC</t>
  </si>
  <si>
    <t>ΣΠΟΓΓΩΔΗ ΤΡΙΜΜΑΤΑ 15CC</t>
  </si>
  <si>
    <t>ΣΠΟΓΓΩΔΗ ΤΡΙΜΜΑΤΑ 30CC</t>
  </si>
  <si>
    <t>ΣΠΟΓΓΩΔΗ ΚΥΒΑΚΙΑ     5CC</t>
  </si>
  <si>
    <t>ΣΠΟΓΓΩΔΗ ΚΥΒΑΚΙΑ    15CC</t>
  </si>
  <si>
    <t>ΠΕΡΙΓΡΑΦΗ ΕΙΔΟΥΣ - TEXNIKEΣ ΠΡΟΔΙΑΓΡΑΦΕΣ</t>
  </si>
  <si>
    <t>ΚΑΤΕΨΥΓΜΕΝΟ ΜΟΣΧΕΥΜΑ ΟΛΟΚΛΗΡΗΣ ΚΕΦΑΛΗΣ ΜΗΡΙΑΙΟΥ</t>
  </si>
  <si>
    <t>34.4.2.1</t>
  </si>
  <si>
    <t>ΜΗΡΙΑΙΑ ΚΕΦΑΛΗ ΟΛΟΚΛΗΡΗ</t>
  </si>
  <si>
    <t>ΚΑΤΕΨΥΓΜΕΝΟ ΑΝΘΡΩΠΙΝΟ ΜΟΣΧΕΥΜΑ ΦΛΟΙΩΔΟΥΣ ΤΜΗΜΑΤΟΣ ΔΙΑΦΥΣΗΣ ΜΗΡΙΑΙΟΥ 20CM</t>
  </si>
  <si>
    <t>34.4.2.5</t>
  </si>
  <si>
    <t>ΦΛΟΙΩΔΕΣ ΤΜΗΜΑ ΔΙΑΦΥΣΗΣ ΜΑΚΡΩΝ ΟΣΤΩΝ (ΜΗΡΙΑΙΟ, ΚΝΗΜΙΑΙΟ, ΒΡΑΧΙΟΝΙΟ κ.α) ΜΕΓΑΛΥΤΕΡΟ Ή ΙΣΙΟ ΑΠΌ 15CM</t>
  </si>
  <si>
    <t>MΗΝΙΓΓΑ ΑΠΌ ΒΟΕΙΟ ΚΟΛΛΑΓΟΝΟ 5Χ5CM</t>
  </si>
  <si>
    <t>29.1.93</t>
  </si>
  <si>
    <t>ΜΗΤΡΑ ΣΚΛΗΡΑΣ ΜΗΝΙΓΓΑΣ ΔΙΑΣΤΑΣΕΩΝ 8Χ114CM</t>
  </si>
  <si>
    <t>Ανθρώπινο οστικό μόσχευμα από απομεταλλωμένη μεσοκυττάρια οστική ουσία με οστεοεπαγωγικό συστατικό τις οστικές ίνες σε προ-γεμισμένη σύριγγα  με δυνατότητα ενυδάτωσης σε όγκο 3cc</t>
  </si>
  <si>
    <t>ΑΝΘΡΩΠΕΙΑ ΟΣΤΙΚΑ ΜΟΣΧΕΥΜΑΤΑ ΑΠΟ ΑΠΟΜΕΤΑΛΛΩΜΕΝΗ ΜΕΣΟΚΥΤΤΑΡΙΑ ΟΣΤΙΚΗ ΟΥΣΙΑ ΣΕ ΜΟΡΦΗ ΠΑΣΤΑΣ Ή ΓΕΛΗΣ ΑΝΘΡΩΠΕΙΑ ΟΣΤΙΚΑ ΜΟΣΧΕΥΜΑΤΑ ΑΠΟ ΑΠΟΜΕΤΑΛΛΩΜΕΝΗ ΜΕΣΟΚΥΤΤΑΡΙΑ ΟΣΤΙΚΗ ΟΥΣΙΑ ΜΕ ΟΣΤΕΟΕΠΑΓΩΓΙΚΟ Ή ΟΣΤΕΟΓΕΝΝΕΤΙΚΟ ΣΥΣΤΑΤΙΚΟ (ΦΟΡΕΑ, ΟΣΤΙΚΑ ΤΡΙΜΜΑΤΑ / ΙΝΕΣ) ΟΓΚΟΥ ΕΩΣ ΚΑΙ 5CC</t>
  </si>
  <si>
    <t>Ανθρώπινο οστικό μόσχευμα από απομεταλλωμένη μεσοκυττάρια οστική ουσία με οστεοεπαγωγικό συστατικό τις οστικές ίνες σε προ-γεμισμένη σύριγγα  με δυνατότητα ενυδάτωσης σε όγκο 6cc</t>
  </si>
  <si>
    <t>34.2.2.4</t>
  </si>
  <si>
    <t>ΑΝΘΡΩΠΕΙΑ ΟΣΤΙΚΑ ΜΟΣΧΕΥΜΑΤΑ ΑΠΟ ΑΠΟΜΕΤΑΛΛΩΜΕΝΗ ΜΕΣΟΚΥΤΤΑΡΙΑ ΟΣΤΙΚΗ ΟΥΣΙΑ ΣΕ ΜΟΡΦΗ ΠΑΣΤΑΣ Ή ΓΕΛΗΣ ΑΝΘΡΩΠΕΙΑ ΟΣΤΙΚΑ ΜΟΣΧΕΥΜΑΤΑ ΑΠΟ ΑΠΟΜΕΤΑΛΛΩΜΕΝΗ ΜΕΣΟΚΥΤΤΑΡΙΑ ΟΣΤΙΚΗ ΟΥΣΙΑ ΜΕ ΟΣΤΕΟΕΠΑΓΩΓΙΚΟ Ή ΟΣΤΕΟΓΕΝΝΕΤΙΚΟ ΣΥΣΤΑΤΙΚΟ (ΦΟΡΕΑ, ΟΣΤΙΚΑ ΤΡΙΜΜΑΤΑ / ΙΝΕΣ) ΟΓΚΟΥ ΕΩΣ ΚΑΙ 7,5CC</t>
  </si>
  <si>
    <t xml:space="preserve"> ΠΛΑΤΕΙΑ ΠΕΡΙΤΟΝΙΑ MEΣΑΙΑ</t>
  </si>
  <si>
    <t>34.5.3.3</t>
  </si>
  <si>
    <t xml:space="preserve">ΠΛΑΤΕΙΑ ΠΕΡΙΤΟΝΙΑ </t>
  </si>
  <si>
    <t>ΠΛΑΤΕΙΑ ΠΕΡΙΤΟΝΙΑ ΜΕΓΑΛΗ</t>
  </si>
  <si>
    <t>ΑΝΘΡΩΠΙΝΟ ΕΜΒΑΛΩΜΑ ΠΕΡΙΚΑΡΔΙΟΥ  MEDIUM</t>
  </si>
  <si>
    <t>29.1.91</t>
  </si>
  <si>
    <t>ΜΗΤΡΑ ΣΚΛΗΡΗΣ ΜΗΝΙΓΓΑΣ</t>
  </si>
  <si>
    <t>ΑΝΘΡΩΠΙΝΟ ΕΜΒΑΛΩΜΑ ΠΕΡΙΚΑΡΔΙΟΥ  LARGE</t>
  </si>
  <si>
    <t>29.1.92</t>
  </si>
  <si>
    <t>ίδιος κωδικός ;i;;;;;;1163011949</t>
  </si>
  <si>
    <t>Ροδέλες  3,5/4,0/7,0MM</t>
  </si>
  <si>
    <t>40.8.35</t>
  </si>
  <si>
    <t>Ροδέλλες</t>
  </si>
  <si>
    <t xml:space="preserve">Ειδικό εργαλείο-σύστημα, μιας χρήσης-αποστειρωμένο, διοοστικών ραμμάτων (να περιλαμβάνει και 3 ράμματα) αποκατάστασης του στροφικού πετάλου ώμου.              </t>
  </si>
  <si>
    <t>34.9.3.1</t>
  </si>
  <si>
    <t>Εμφυτεύματα για την αποκατάσταση του στροφικού πετάλου ώμου</t>
  </si>
  <si>
    <t>Μίνι αγκράφες για τις οστεοτομίες φαλαγγών και μεταταρσίων, σε μήκη 8 &amp; 10 mm και γωνίες 0° &amp; 26°, με ενσωματωμένο κατάλληλο οδηγό και φρέζα τοποθέτησης, αποστειρωμένες έτοιμες προς χρήση.</t>
  </si>
  <si>
    <t>35.7.3</t>
  </si>
  <si>
    <t>Αγκράφες συμπιεστικές, όλων των τύπων και σχημάτων, από S.S.</t>
  </si>
  <si>
    <t>Σπειροειδής ήλος-λάμα τιτανίου κεφαλής βραχιονίου δεξιά και αριστερή 40ΜΜ-50ΜΜ</t>
  </si>
  <si>
    <t>40.7.10</t>
  </si>
  <si>
    <t>Βραχιόνιο οστούν, Ηλοι για κατάγματα κεφαλής βραχιονίου από κράμα Τι</t>
  </si>
  <si>
    <t>40.1.3</t>
  </si>
  <si>
    <t>Βελόνες Kirshner με διπλό άκρο trocar από ανοξείδωτο χάλυβα</t>
  </si>
  <si>
    <t>Νευραγωγός REAXON</t>
  </si>
  <si>
    <t>55.3.74</t>
  </si>
  <si>
    <t>ΣΥΝΘΕΤΙΚΟ ΑΠΟΡΡΟΦΗΣΙΜΟ ΕΜΒΑΛΩΜΑ ΑΝΑΔΟΜΗΣΗΣ ΤΟΙΧΩΜΑΤΩΝ &amp; ΙΣΤΩΝ ΒΡΑΔΕΙΑΣ ΑΠΟΡΡΟΦΗΣΗΣ 8 x 8 cm-ΝΕΥΡΑΓΩΓΟΣ</t>
  </si>
  <si>
    <t>ΣΥΣΤΗΜΑ MUTIFIX ΕΞΩΤΕΡΙΚΗΣ ΟΣΤΕΟΣΥΝΘΕΣΗΣ ΚΑΡΠΟΥ</t>
  </si>
  <si>
    <t>35.8.49</t>
  </si>
  <si>
    <t>Αρθρωση πηχεοκαρπικής, Αμφίπλευρα</t>
  </si>
  <si>
    <t xml:space="preserve">Ξηρά ανθρώπινα οστικά μοσχεύματα λυοφιλισμένα από ζώντα δότη με τρισδιάστατη πορώδη δομή και υψηλές οστεοεπαγωγικές ιδιότητες με διαδικασία επεξεργασίας και υψηλής ασφάλειας, ALLOTEC, σπογγώδη, σε μορφή κόκκων (granules) διαφόρων διαμέτρων 7cc &amp; 10cc και όγκου 2cc. Τα μοσχεύματα να μπορούν να ενυδατωθούν με διάφορα αντιβιοτικά. </t>
  </si>
  <si>
    <t>34.6.12</t>
  </si>
  <si>
    <t>Σπογγώδη τρίμματα &lt;1cm, όγκου έως και 10cc</t>
  </si>
  <si>
    <t xml:space="preserve">Ξηρά ανθρώπινα οστικά μοσχεύματα λυοφιλισμένα από ζώντα δότη με τρισδιάστατη πορώδη δομή και υψηλές οστεοεπαγωγικές ιδιότητες με διαδικασία επεξεργασίας και υψηλής ασφάλειας, ALLOTEC, σπογγώδη, σε μορφή κόκκων (granules) διαφόρων διαμέτρων 20cc και όγκου 2cc. Τα μοσχεύματα να μπορούν να ενυδατωθούν με διάφορα αντιβιοτικά. </t>
  </si>
  <si>
    <t>34.6.14</t>
  </si>
  <si>
    <t>Σπογγώδη τρίμματα &lt;1cm, όγκου έως και 20cc</t>
  </si>
  <si>
    <t>Ξηρά ανθρώπινα οστικά μοσχεύματα, σφήνα μηριαίας κεφαλής,  λυοφιλισμένα από ζώντα δότη με τρισδιάστατη πορώδη δομή και υψηλές οστεοεπαγωγικές ιδιότητες με διαδικασία επεξεργασίας και υψηλής ασφάλειας, ALLOTEC,  φλοιοσπογγώδη και σπογγώδη  σε μορφή σφήνας διαφόρων γωνιών και υψών.</t>
  </si>
  <si>
    <t>34.6.5</t>
  </si>
  <si>
    <t>Σφήνα μηριαίας κεφαλής</t>
  </si>
  <si>
    <t>Ξηρά ανθρώπινα οστικά μοσχεύματα, άνω μέρους ισχιακού οστού ,TRICORTICAL , λυοφιλισμένα από ζώντα δότη με τρισδιάστατη πορώδη δομή και υψηλές οστεοεπαγωγικές ιδιότητες με διαδικασία επεξεργασίας και υψηλής ασφάλειας, ALLOTEC,σε διάφορες διαστάσεις.</t>
  </si>
  <si>
    <t>34.6.10</t>
  </si>
  <si>
    <t>Λωρίδα λαγονίου 2 ή 3 φλοιών</t>
  </si>
  <si>
    <t>Ξηρά ανθρώπινα οστικά μοσχεύματα λυοφιλισμένα από ζώντα δότη με τρισδιάστατη πορώδη δομή και υψηλές οστεοεπαγωγικές ιδιότητες με διαδικασία επεξεργασίας και υψηλής ασφάλειας, ALLOTEC, σε μορφή μπλόκ όγκου  πάνω από 9cc. Τα μοσχεύματα να μπορούν να ενυδατωθούν με διάφορα αντιβιοτικά</t>
  </si>
  <si>
    <t>34.6.37</t>
  </si>
  <si>
    <t>Οστικό μπλοκ όγκου μεγαλύτερου των 9cc</t>
  </si>
  <si>
    <t>Ξηρά ανθρώπινα οστικά μοσχεύματα λυοφιλισμένα από ζώντα δότη με τρισδιάστατη πορώδη δομή και υψηλές οστεοεπαγωγικές ιδιότητες με διαδικασία επεξεργασίας και υψηλής ασφάλειας, ALLOTEC, σε μορφή μπλόκ όγκου 1cc. Τα μοσχεύματα να μπορούν να ενυδατωθούν με διάφορα αντιβιοτικά</t>
  </si>
  <si>
    <t>34.6.33</t>
  </si>
  <si>
    <t>Οστικό μπλοκ όγκου έως και 1cc</t>
  </si>
  <si>
    <t xml:space="preserve">Ξηρά ανθρώπινα οστικά μοσχεύματα λυοφιλισμένα από ζώντα δότη με τρισδιάστατη πορώδη δομή και υψηλές οστεοεπαγωγικές ιδιότητες με διαδικασία επεξεργασίας και υψηλής ασφάλειας, ALLOTEC, σπογγώδη, σε μορφή κόκκων (granules) διαφόρων διαμέτρων πάνω από 30cc και όγκου 2cc. Τα μοσχεύματα να μπορούν να ενυδατωθούν με διάφορα αντιβιοτικά. </t>
  </si>
  <si>
    <t>34.6.16</t>
  </si>
  <si>
    <t>Σπογγώδη τρίμματα &lt;1cm, όγκου μεγαλύτερου από 30cc</t>
  </si>
  <si>
    <t>-</t>
  </si>
  <si>
    <t>Πρόθεση αντικατάστασης κεφαλής κερκίδας Μονομπλοκ</t>
  </si>
  <si>
    <t>33.1.2.13</t>
  </si>
  <si>
    <t>Ανατομικές πλάκες μηριαίων και κνημιαίων κονδύλων, από κράμα Ti., μη επαφής, δεχόμενες πολυαξονικά κλειδούμενες βίδες σε όλες τις οπές τους.</t>
  </si>
  <si>
    <t>35.6.46</t>
  </si>
  <si>
    <t>Ένθετα Αγκύρωσης Κλειδούμενων Βιδών</t>
  </si>
  <si>
    <t>35.3.28</t>
  </si>
  <si>
    <t>ΟΛΙΚΗ ΑΡΘΡΟΠΛΑΣΤΙΚΗ ΓΟΝΑΤΟΣ ΥΒΡΙΔΙΟ , ΜΕ ΚΙΝΗΣΗ ΤΟΥ ΠΟΛΥΑΙΘΥΛΕΝΙΟΥ ΓΙΑ ΑΠΟΥΣΙΑ ΟΠΙΣΘΙΟΥ ΧΙΑΣΤΟΥ ΣΥΝΔΕΣΜΟΥ.</t>
  </si>
  <si>
    <t>33.4.128</t>
  </si>
  <si>
    <t>Constrained Liners</t>
  </si>
  <si>
    <t>33.5.51</t>
  </si>
  <si>
    <t>Αντικατάσταση πολυαιθυλενίου, περιοριστικού τύπου, χαμηλής φθοράς, μεταλικής κοτύλης, με μεταλικό δακτύλιο συγκράτησης, για ειδικές περιπτώσεις αναθεώρησης.</t>
  </si>
  <si>
    <t>ΥΛΙΚΑ ΧΩΡΙΣ ΚΩΔΙΚΟΥΣ ΝΟΣΟΚΟΜΕΙΟΥ</t>
  </si>
  <si>
    <r>
      <t xml:space="preserve">Βίδες cancellous τύπου Α.Ο mε εξαγωνική κεφαλή διαμέτρου 4.0 ΜΜ με </t>
    </r>
    <r>
      <rPr>
        <b/>
        <sz val="14"/>
        <rFont val="Calibri"/>
        <family val="2"/>
        <charset val="161"/>
      </rPr>
      <t>πλήρες</t>
    </r>
    <r>
      <rPr>
        <sz val="14"/>
        <rFont val="Calibri"/>
        <family val="2"/>
        <charset val="161"/>
      </rPr>
      <t xml:space="preserve"> σπείραμα σε μήκη που μπορεί να κυμαίνονται από 10 έως 60 Μ Μ περίπου από ανοξείδωτο χάλυβα</t>
    </r>
  </si>
  <si>
    <r>
      <t xml:space="preserve">Βίδες cancellous τύπου Α.Ο με εξαγωνική κεφαλή διαμέτρου 4,0 ΜΜ με </t>
    </r>
    <r>
      <rPr>
        <b/>
        <sz val="14"/>
        <rFont val="Calibri"/>
        <family val="2"/>
        <charset val="161"/>
      </rPr>
      <t>κοντά</t>
    </r>
    <r>
      <rPr>
        <sz val="14"/>
        <rFont val="Calibri"/>
        <family val="2"/>
        <charset val="161"/>
      </rPr>
      <t xml:space="preserve"> σπείραμα σε μήκη που μπορεί να κυμαίνονται από 10 έως 50 ΜΜ περίπου από ανοξείδωτο χάλυβα</t>
    </r>
  </si>
  <si>
    <r>
      <t xml:space="preserve">Πλάκες ανακατασκευής </t>
    </r>
    <r>
      <rPr>
        <b/>
        <sz val="14"/>
        <rFont val="Calibri"/>
        <family val="2"/>
        <charset val="161"/>
      </rPr>
      <t>ευθείες</t>
    </r>
    <r>
      <rPr>
        <sz val="14"/>
        <rFont val="Calibri"/>
        <family val="2"/>
        <charset val="161"/>
      </rPr>
      <t xml:space="preserve"> τύπου Α.Ο πάχους 2.8 ΜΜ περίπου που μπορεί να κυμαίνονται από 5 έως 20 οπές, που να δέχονται βίδες cortical εξαγωνικές διαμέτρου 3,5 Μ Μ από ανοξείδωτο χάλυβα</t>
    </r>
  </si>
  <si>
    <r>
      <t xml:space="preserve">Πλάκες ανακατασκευής </t>
    </r>
    <r>
      <rPr>
        <b/>
        <sz val="14"/>
        <rFont val="Calibri"/>
        <family val="2"/>
        <charset val="161"/>
      </rPr>
      <t>κυρτές</t>
    </r>
    <r>
      <rPr>
        <sz val="14"/>
        <rFont val="Calibri"/>
        <family val="2"/>
        <charset val="161"/>
      </rPr>
      <t xml:space="preserve"> τύπου Α.Ο πάχους 3.6 ΜΜ περίπου, που μπορεί να κυμαίνονται από 5 έως 18 οπές που να δέχονται βίδες cortical εξαγωνικές διαμέτρου 3,5 Μ Μ από ανοξείδωτο χάλυβα</t>
    </r>
  </si>
  <si>
    <r>
      <t xml:space="preserve">Ολική Αρθροπλαστική μετακαρποφαλαγγικής άρθρωσης από </t>
    </r>
    <r>
      <rPr>
        <b/>
        <sz val="14"/>
        <rFont val="Calibri"/>
        <family val="2"/>
        <charset val="161"/>
      </rPr>
      <t>σιλικόνη</t>
    </r>
    <r>
      <rPr>
        <sz val="14"/>
        <rFont val="Calibri"/>
        <family val="2"/>
        <charset val="161"/>
      </rPr>
      <t xml:space="preserve"> για χρήση ολικής αντικατάστασης της αρθρωσης του δείκτη, μεσαίου, παράμεσου και μικρού δακτύλου</t>
    </r>
  </si>
  <si>
    <r>
      <t xml:space="preserve">Oλισθαίνων ήλος ισχίου (διαφόρου μήκους ) με πλάκα 3 οπών ( διαφόρων γωνιών) και βίδα συμπίεσης του ήλου για διατροχαντήρια κατάγματα ισχίου (όλο το set ) από κράμα </t>
    </r>
    <r>
      <rPr>
        <b/>
        <sz val="14"/>
        <color indexed="8"/>
        <rFont val="Calibri"/>
        <family val="2"/>
        <charset val="161"/>
      </rPr>
      <t>Tι</t>
    </r>
  </si>
  <si>
    <r>
      <t xml:space="preserve">Μηριαίο οστούν, Κεντρικού μηριαίου περιτροχαντηρίων καταγμάτων ανατομικός από κράμα Ti μακρύς ειδικής αγκύρωσης </t>
    </r>
    <r>
      <rPr>
        <b/>
        <sz val="14"/>
        <color indexed="8"/>
        <rFont val="Calibri"/>
        <family val="2"/>
        <charset val="161"/>
      </rPr>
      <t>LONG</t>
    </r>
  </si>
  <si>
    <r>
      <t>Οδηγός</t>
    </r>
    <r>
      <rPr>
        <b/>
        <sz val="14"/>
        <color indexed="8"/>
        <rFont val="Calibri"/>
        <family val="2"/>
        <charset val="161"/>
      </rPr>
      <t xml:space="preserve"> με &amp; χωρίς ελαία</t>
    </r>
    <r>
      <rPr>
        <sz val="14"/>
        <color indexed="8"/>
        <rFont val="Calibri"/>
        <family val="2"/>
        <charset val="161"/>
      </rPr>
      <t xml:space="preserve"> για ενδομυελικούς ήλους απαιτούντες γλυφανισμό</t>
    </r>
  </si>
  <si>
    <r>
      <t xml:space="preserve">Βίδες οστεοσύνθεσης, μικρών οστών, ακέφαλες, </t>
    </r>
    <r>
      <rPr>
        <b/>
        <sz val="14"/>
        <rFont val="Calibri"/>
        <family val="2"/>
        <charset val="161"/>
      </rPr>
      <t xml:space="preserve">αυλοφόρες, </t>
    </r>
    <r>
      <rPr>
        <sz val="14"/>
        <rFont val="Calibri"/>
        <family val="2"/>
        <charset val="161"/>
      </rPr>
      <t>κωνικού σχήματος απόβιοαπορροφήσιμο μέταλλο (Mg-Ca), Διαμέτρου 2.7 και 3.5mm και μήκοι από 10mm – 40mm. Δ</t>
    </r>
  </si>
  <si>
    <r>
      <rPr>
        <sz val="14"/>
        <color theme="1"/>
        <rFont val="Calibri"/>
        <family val="2"/>
        <charset val="161"/>
      </rPr>
      <t>ΜΟΣΧΕΥΜΑΤΑ</t>
    </r>
    <r>
      <rPr>
        <sz val="14"/>
        <color theme="9"/>
        <rFont val="Calibri"/>
        <family val="2"/>
        <charset val="161"/>
      </rPr>
      <t>υ+A424</t>
    </r>
  </si>
  <si>
    <r>
      <t>Οδηγοί -</t>
    </r>
    <r>
      <rPr>
        <sz val="14"/>
        <color indexed="8"/>
        <rFont val="Calibri"/>
        <family val="2"/>
        <charset val="161"/>
      </rPr>
      <t xml:space="preserve">Βελόνες Kirschner από ανοξείδωτο χάλυβα </t>
    </r>
  </si>
  <si>
    <t>34.9.1.1.</t>
  </si>
  <si>
    <t xml:space="preserve">«Σύστημα Λήψης και Εξαγωγής Αυτόλογων Αυξητικών Παραγόντων με Αυτόλογη Θρομβίνη» </t>
  </si>
  <si>
    <t xml:space="preserve">ΞΗΡΌ ΑΝΡΩΠΙΝΟ ΟΣΤΙΚΟ ΜΟΣΧΕΥΜΑ - ΜΙΣΗ ΚΕΦΑΛΗ ΜΗΡΙΑΙΟΥ </t>
  </si>
  <si>
    <t>34.6.4</t>
  </si>
  <si>
    <t>34.4.3.5</t>
  </si>
  <si>
    <t>ΟΛΙΚΗ  ΑΡΘΡΟΠΛΑΣΤΙΚΗ ΙΣΧΙΟΥ ΧΩΡΙΣ ΤΣΙΜΕΝΤΟ ΜΕ ΚΕΡΑΜΙΚΗ ΚΕΦΑΛΗ</t>
  </si>
  <si>
    <t>TOTALS</t>
  </si>
  <si>
    <t>ΣΥΣΤΗΜΑ ΔΙΑΘΕΡΜΙΚΟΥ ΚΑΥΤΗΡΙΑΣΜΟΥ</t>
  </si>
  <si>
    <t>3.4.3</t>
  </si>
</sst>
</file>

<file path=xl/styles.xml><?xml version="1.0" encoding="utf-8"?>
<styleSheet xmlns="http://schemas.openxmlformats.org/spreadsheetml/2006/main">
  <numFmts count="6">
    <numFmt numFmtId="44" formatCode="_-* #,##0.00\ &quot;€&quot;_-;\-* #,##0.00\ &quot;€&quot;_-;_-* &quot;-&quot;??\ &quot;€&quot;_-;_-@_-"/>
    <numFmt numFmtId="164" formatCode="_-* #,##0.00&quot; €&quot;_-;\-* #,##0.00&quot; €&quot;_-;_-* \-??&quot; €&quot;_-;_-@_-"/>
    <numFmt numFmtId="165" formatCode="_(* #,##0.00_);_(* \(#,##0.00\);_(* \-??_);_(@_)"/>
    <numFmt numFmtId="166" formatCode="#,##0.00&quot; €&quot;"/>
    <numFmt numFmtId="167" formatCode="#,##0.00\ &quot;€&quot;"/>
    <numFmt numFmtId="168" formatCode="#,##0.00\ _€"/>
  </numFmts>
  <fonts count="44">
    <font>
      <sz val="11"/>
      <color indexed="8"/>
      <name val="Calibri"/>
      <family val="2"/>
      <charset val="161"/>
    </font>
    <font>
      <sz val="10"/>
      <name val="Arial Greek"/>
      <family val="2"/>
      <charset val="161"/>
    </font>
    <font>
      <sz val="10"/>
      <name val="Arial"/>
      <family val="2"/>
      <charset val="161"/>
    </font>
    <font>
      <sz val="12"/>
      <color indexed="8"/>
      <name val="宋体"/>
      <family val="3"/>
      <charset val="134"/>
    </font>
    <font>
      <sz val="12"/>
      <color indexed="8"/>
      <name val="Calibri"/>
      <family val="2"/>
      <charset val="161"/>
    </font>
    <font>
      <sz val="12"/>
      <name val="Calibri"/>
      <family val="2"/>
      <charset val="161"/>
    </font>
    <font>
      <sz val="11"/>
      <color indexed="8"/>
      <name val="Calibri"/>
      <family val="2"/>
      <charset val="161"/>
    </font>
    <font>
      <sz val="14"/>
      <color indexed="8"/>
      <name val="Calibri"/>
      <family val="2"/>
      <charset val="161"/>
    </font>
    <font>
      <sz val="10"/>
      <name val="Calibri"/>
      <family val="2"/>
      <charset val="161"/>
    </font>
    <font>
      <b/>
      <sz val="10"/>
      <name val="Calibri"/>
      <family val="2"/>
      <charset val="161"/>
    </font>
    <font>
      <b/>
      <sz val="10"/>
      <color indexed="8"/>
      <name val="Calibri"/>
      <family val="2"/>
      <charset val="161"/>
    </font>
    <font>
      <sz val="10"/>
      <color indexed="8"/>
      <name val="Calibri"/>
      <family val="2"/>
      <charset val="161"/>
    </font>
    <font>
      <u/>
      <sz val="7.7"/>
      <color theme="10"/>
      <name val="Calibri"/>
      <family val="2"/>
      <charset val="161"/>
    </font>
    <font>
      <sz val="12"/>
      <color theme="1"/>
      <name val="Calibri"/>
      <family val="2"/>
      <charset val="161"/>
    </font>
    <font>
      <sz val="12"/>
      <color theme="1"/>
      <name val="Calibri"/>
      <family val="2"/>
      <charset val="161"/>
      <scheme val="minor"/>
    </font>
    <font>
      <sz val="10"/>
      <color theme="1"/>
      <name val="Calibri"/>
      <family val="2"/>
      <charset val="161"/>
    </font>
    <font>
      <sz val="10"/>
      <name val="Calibri"/>
      <family val="2"/>
      <charset val="161"/>
      <scheme val="minor"/>
    </font>
    <font>
      <sz val="10"/>
      <color theme="1"/>
      <name val="Calibri"/>
      <family val="2"/>
      <charset val="161"/>
      <scheme val="minor"/>
    </font>
    <font>
      <b/>
      <sz val="10"/>
      <color theme="1"/>
      <name val="Calibri"/>
      <family val="2"/>
      <charset val="161"/>
      <scheme val="minor"/>
    </font>
    <font>
      <sz val="16"/>
      <color indexed="8"/>
      <name val="Calibri"/>
      <family val="2"/>
      <charset val="161"/>
    </font>
    <font>
      <sz val="8"/>
      <color indexed="8"/>
      <name val="Calibri"/>
      <family val="2"/>
      <charset val="161"/>
    </font>
    <font>
      <sz val="14"/>
      <name val="Calibri"/>
      <family val="2"/>
      <charset val="161"/>
    </font>
    <font>
      <sz val="14"/>
      <color theme="1"/>
      <name val="Calibri"/>
      <family val="2"/>
      <charset val="161"/>
    </font>
    <font>
      <b/>
      <sz val="14"/>
      <color theme="1"/>
      <name val="Calibri"/>
      <family val="2"/>
      <charset val="161"/>
    </font>
    <font>
      <b/>
      <sz val="14"/>
      <name val="Calibri"/>
      <family val="2"/>
      <charset val="161"/>
    </font>
    <font>
      <sz val="14"/>
      <name val="Calibri"/>
      <family val="2"/>
      <charset val="161"/>
      <scheme val="minor"/>
    </font>
    <font>
      <sz val="14"/>
      <color theme="1"/>
      <name val="Calibri"/>
      <family val="2"/>
      <charset val="161"/>
      <scheme val="minor"/>
    </font>
    <font>
      <b/>
      <sz val="14"/>
      <color indexed="8"/>
      <name val="Calibri"/>
      <family val="2"/>
      <charset val="161"/>
    </font>
    <font>
      <b/>
      <sz val="14"/>
      <color theme="1"/>
      <name val="Calibri"/>
      <family val="2"/>
      <charset val="161"/>
      <scheme val="minor"/>
    </font>
    <font>
      <sz val="14"/>
      <color rgb="FFC00000"/>
      <name val="Calibri"/>
      <family val="2"/>
      <charset val="161"/>
    </font>
    <font>
      <sz val="14"/>
      <color rgb="FFFF0000"/>
      <name val="Calibri"/>
      <family val="2"/>
      <charset val="161"/>
    </font>
    <font>
      <sz val="14"/>
      <color theme="2" tint="-0.499984740745262"/>
      <name val="Calibri"/>
      <family val="2"/>
      <charset val="161"/>
    </font>
    <font>
      <sz val="14"/>
      <color theme="9"/>
      <name val="Calibri"/>
      <family val="2"/>
      <charset val="161"/>
    </font>
    <font>
      <b/>
      <sz val="14"/>
      <color rgb="FF444444"/>
      <name val="Calibri"/>
      <family val="2"/>
      <charset val="161"/>
      <scheme val="minor"/>
    </font>
    <font>
      <sz val="14"/>
      <color rgb="FF444444"/>
      <name val="Arial"/>
      <family val="2"/>
      <charset val="161"/>
    </font>
    <font>
      <sz val="14"/>
      <color rgb="FF000000"/>
      <name val="Calibri"/>
      <family val="2"/>
      <charset val="161"/>
      <scheme val="minor"/>
    </font>
    <font>
      <i/>
      <u/>
      <sz val="12"/>
      <color indexed="8"/>
      <name val="Calibri"/>
      <family val="2"/>
      <charset val="161"/>
    </font>
    <font>
      <b/>
      <sz val="12"/>
      <color rgb="FFFF0000"/>
      <name val="Calibri"/>
      <family val="2"/>
      <charset val="161"/>
    </font>
    <font>
      <sz val="14"/>
      <color theme="1" tint="0.499984740745262"/>
      <name val="Calibri"/>
      <family val="2"/>
      <charset val="161"/>
    </font>
    <font>
      <sz val="9"/>
      <color theme="1" tint="0.499984740745262"/>
      <name val="Calibri"/>
      <family val="2"/>
      <charset val="161"/>
    </font>
    <font>
      <sz val="14"/>
      <color theme="1" tint="0.34998626667073579"/>
      <name val="Calibri"/>
      <family val="2"/>
      <charset val="161"/>
    </font>
    <font>
      <sz val="10"/>
      <color theme="1" tint="0.34998626667073579"/>
      <name val="Calibri"/>
      <family val="2"/>
      <charset val="161"/>
    </font>
    <font>
      <sz val="8"/>
      <color theme="2" tint="-0.499984740745262"/>
      <name val="Calibri"/>
      <family val="2"/>
      <charset val="161"/>
    </font>
    <font>
      <b/>
      <sz val="24"/>
      <color indexed="8"/>
      <name val="Calibri"/>
      <family val="2"/>
      <charset val="161"/>
    </font>
  </fonts>
  <fills count="2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FFFF00"/>
        <bgColor indexed="64"/>
      </patternFill>
    </fill>
    <fill>
      <patternFill patternType="solid">
        <fgColor theme="0"/>
        <bgColor indexed="34"/>
      </patternFill>
    </fill>
    <fill>
      <patternFill patternType="solid">
        <fgColor rgb="FFFFFF00"/>
        <bgColor indexed="13"/>
      </patternFill>
    </fill>
    <fill>
      <patternFill patternType="solid">
        <fgColor theme="5" tint="0.39997558519241921"/>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theme="9" tint="0.79998168889431442"/>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5">
    <xf numFmtId="0" fontId="0" fillId="0" borderId="0"/>
    <xf numFmtId="164" fontId="1" fillId="0" borderId="0" applyFill="0" applyBorder="0" applyProtection="0"/>
    <xf numFmtId="0" fontId="6" fillId="0" borderId="0"/>
    <xf numFmtId="0" fontId="2" fillId="0" borderId="0"/>
    <xf numFmtId="0" fontId="6" fillId="0" borderId="0"/>
    <xf numFmtId="0" fontId="6" fillId="0" borderId="0"/>
    <xf numFmtId="0" fontId="1" fillId="0" borderId="0"/>
    <xf numFmtId="0" fontId="2" fillId="0" borderId="0"/>
    <xf numFmtId="0" fontId="1" fillId="0" borderId="0"/>
    <xf numFmtId="165" fontId="1" fillId="0" borderId="0" applyFill="0" applyBorder="0" applyProtection="0"/>
    <xf numFmtId="164" fontId="1" fillId="0" borderId="0" applyFill="0" applyBorder="0" applyProtection="0"/>
    <xf numFmtId="9" fontId="1" fillId="0" borderId="0" applyFill="0" applyBorder="0" applyProtection="0"/>
    <xf numFmtId="0" fontId="12" fillId="0" borderId="0" applyNumberFormat="0" applyFill="0" applyBorder="0" applyAlignment="0" applyProtection="0">
      <alignment vertical="top"/>
      <protection locked="0"/>
    </xf>
    <xf numFmtId="0" fontId="3" fillId="0" borderId="0"/>
    <xf numFmtId="44" fontId="6" fillId="0" borderId="0" applyFont="0" applyFill="0" applyBorder="0" applyAlignment="0" applyProtection="0"/>
  </cellStyleXfs>
  <cellXfs count="318">
    <xf numFmtId="0" fontId="0" fillId="0" borderId="0" xfId="0"/>
    <xf numFmtId="0" fontId="4" fillId="0" borderId="0" xfId="0" applyFont="1" applyFill="1" applyBorder="1" applyAlignment="1">
      <alignment vertical="center"/>
    </xf>
    <xf numFmtId="0" fontId="13" fillId="0" borderId="0" xfId="0" applyFont="1" applyFill="1" applyBorder="1" applyAlignment="1">
      <alignment vertical="center"/>
    </xf>
    <xf numFmtId="0" fontId="4" fillId="0" borderId="0" xfId="0" applyFont="1" applyBorder="1"/>
    <xf numFmtId="0" fontId="7" fillId="0" borderId="0" xfId="0" applyFont="1" applyFill="1" applyBorder="1" applyAlignment="1">
      <alignment vertical="center"/>
    </xf>
    <xf numFmtId="0" fontId="14" fillId="0" borderId="0" xfId="0" applyFont="1" applyFill="1" applyBorder="1" applyAlignment="1">
      <alignment vertical="center"/>
    </xf>
    <xf numFmtId="0" fontId="7" fillId="0" borderId="0" xfId="0" applyFont="1" applyBorder="1" applyAlignment="1">
      <alignment wrapText="1"/>
    </xf>
    <xf numFmtId="0" fontId="7" fillId="0" borderId="0" xfId="0" applyFont="1" applyFill="1" applyBorder="1" applyAlignment="1">
      <alignment vertical="center" wrapTex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4" fillId="0" borderId="0" xfId="0" applyFont="1" applyBorder="1" applyAlignment="1">
      <alignment wrapText="1"/>
    </xf>
    <xf numFmtId="0" fontId="4" fillId="0" borderId="0" xfId="0" applyFont="1" applyFill="1" applyBorder="1" applyAlignment="1">
      <alignment vertical="center" wrapText="1"/>
    </xf>
    <xf numFmtId="0" fontId="4" fillId="0" borderId="0" xfId="0" applyFont="1" applyFill="1" applyBorder="1" applyAlignment="1">
      <alignment wrapText="1"/>
    </xf>
    <xf numFmtId="0" fontId="5" fillId="3" borderId="0" xfId="0" applyFont="1" applyFill="1" applyBorder="1" applyAlignment="1">
      <alignment vertical="center" wrapText="1"/>
    </xf>
    <xf numFmtId="0" fontId="4" fillId="3" borderId="0" xfId="0" applyFont="1" applyFill="1" applyBorder="1" applyAlignment="1">
      <alignment wrapText="1"/>
    </xf>
    <xf numFmtId="0" fontId="4" fillId="3" borderId="0" xfId="0" applyFont="1" applyFill="1" applyBorder="1" applyAlignment="1">
      <alignment vertical="center" wrapText="1"/>
    </xf>
    <xf numFmtId="0" fontId="4" fillId="3" borderId="0" xfId="0" applyFont="1" applyFill="1" applyBorder="1" applyAlignment="1">
      <alignment vertical="center"/>
    </xf>
    <xf numFmtId="0" fontId="5" fillId="0" borderId="0" xfId="0" applyFont="1" applyBorder="1" applyAlignment="1">
      <alignment wrapText="1"/>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4" fillId="4" borderId="0" xfId="0" applyFont="1" applyFill="1" applyBorder="1" applyAlignment="1">
      <alignment wrapText="1"/>
    </xf>
    <xf numFmtId="0" fontId="4" fillId="4" borderId="0" xfId="0" applyFont="1" applyFill="1" applyBorder="1" applyAlignment="1">
      <alignment vertical="center" wrapText="1"/>
    </xf>
    <xf numFmtId="0" fontId="4" fillId="4" borderId="0" xfId="0" applyFont="1" applyFill="1" applyBorder="1" applyAlignment="1">
      <alignment vertical="center"/>
    </xf>
    <xf numFmtId="0" fontId="11" fillId="0" borderId="0" xfId="0" applyFont="1" applyFill="1" applyBorder="1" applyAlignment="1">
      <alignment vertical="center"/>
    </xf>
    <xf numFmtId="0" fontId="11" fillId="0" borderId="0" xfId="0" applyFont="1" applyBorder="1" applyAlignment="1">
      <alignment wrapText="1"/>
    </xf>
    <xf numFmtId="0" fontId="15" fillId="0" borderId="0" xfId="0" applyFont="1" applyFill="1" applyBorder="1" applyAlignment="1">
      <alignment vertical="center"/>
    </xf>
    <xf numFmtId="0" fontId="15" fillId="0" borderId="0" xfId="0" applyFont="1" applyFill="1" applyBorder="1" applyAlignment="1">
      <alignment vertical="center" wrapText="1"/>
    </xf>
    <xf numFmtId="1" fontId="8"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1" fontId="8" fillId="3" borderId="1" xfId="0" applyNumberFormat="1" applyFont="1" applyFill="1" applyBorder="1" applyAlignment="1">
      <alignment horizontal="left" vertical="center" wrapText="1"/>
    </xf>
    <xf numFmtId="0" fontId="8" fillId="3" borderId="0" xfId="0" applyFont="1" applyFill="1" applyBorder="1" applyAlignment="1">
      <alignment vertical="center" wrapText="1"/>
    </xf>
    <xf numFmtId="0" fontId="8" fillId="4" borderId="1" xfId="0" applyFont="1" applyFill="1" applyBorder="1" applyAlignment="1">
      <alignment horizontal="center" vertical="center" wrapText="1"/>
    </xf>
    <xf numFmtId="1" fontId="16"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167"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0" xfId="0" applyFont="1" applyFill="1" applyBorder="1" applyAlignment="1">
      <alignment vertical="center"/>
    </xf>
    <xf numFmtId="0" fontId="17" fillId="0" borderId="0" xfId="0" applyFont="1" applyFill="1" applyBorder="1" applyAlignment="1">
      <alignment vertical="center" wrapText="1"/>
    </xf>
    <xf numFmtId="1" fontId="8" fillId="2" borderId="1" xfId="0" applyNumberFormat="1" applyFont="1" applyFill="1" applyBorder="1" applyAlignment="1">
      <alignment horizontal="left" vertical="center" wrapText="1"/>
    </xf>
    <xf numFmtId="1"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vertical="center" wrapText="1"/>
    </xf>
    <xf numFmtId="0" fontId="11" fillId="4" borderId="1" xfId="0" applyFont="1" applyFill="1" applyBorder="1" applyAlignment="1">
      <alignment horizontal="center" vertical="center" wrapText="1"/>
    </xf>
    <xf numFmtId="0" fontId="11" fillId="0" borderId="0" xfId="0" applyFont="1"/>
    <xf numFmtId="1" fontId="8" fillId="5" borderId="1" xfId="0" applyNumberFormat="1" applyFont="1" applyFill="1" applyBorder="1" applyAlignment="1">
      <alignment horizontal="left" vertical="center" wrapText="1"/>
    </xf>
    <xf numFmtId="1" fontId="8" fillId="5" borderId="1" xfId="0" applyNumberFormat="1" applyFont="1" applyFill="1" applyBorder="1" applyAlignment="1">
      <alignment horizontal="center" vertical="center" wrapText="1"/>
    </xf>
    <xf numFmtId="1" fontId="8" fillId="5" borderId="1" xfId="0" applyNumberFormat="1" applyFont="1" applyFill="1" applyBorder="1" applyAlignment="1">
      <alignment vertical="center" wrapText="1"/>
    </xf>
    <xf numFmtId="0" fontId="11"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49" fontId="8" fillId="0" borderId="1" xfId="0" applyNumberFormat="1" applyFont="1" applyFill="1" applyBorder="1" applyAlignment="1">
      <alignment horizontal="center" vertical="center" wrapText="1"/>
    </xf>
    <xf numFmtId="166" fontId="11"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7" fillId="4"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167" fontId="17" fillId="4" borderId="1" xfId="0" applyNumberFormat="1" applyFont="1" applyFill="1" applyBorder="1" applyAlignment="1">
      <alignment horizontal="center" vertical="center" wrapText="1"/>
    </xf>
    <xf numFmtId="1" fontId="16" fillId="3"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wrapText="1"/>
    </xf>
    <xf numFmtId="0" fontId="8" fillId="0" borderId="0" xfId="0" applyFont="1" applyFill="1" applyBorder="1" applyAlignment="1">
      <alignment vertical="center"/>
    </xf>
    <xf numFmtId="0" fontId="8" fillId="0" borderId="0" xfId="0" applyFont="1" applyBorder="1" applyAlignment="1">
      <alignment wrapText="1"/>
    </xf>
    <xf numFmtId="0" fontId="11" fillId="4" borderId="0" xfId="0" applyFont="1" applyFill="1" applyBorder="1" applyAlignment="1">
      <alignment vertical="center"/>
    </xf>
    <xf numFmtId="0" fontId="11" fillId="4" borderId="0" xfId="0" applyFont="1" applyFill="1" applyBorder="1" applyAlignment="1">
      <alignment wrapText="1"/>
    </xf>
    <xf numFmtId="0" fontId="11" fillId="3" borderId="0" xfId="0" applyFont="1" applyFill="1" applyBorder="1" applyAlignment="1">
      <alignment vertical="center"/>
    </xf>
    <xf numFmtId="0" fontId="11" fillId="3" borderId="0" xfId="0" applyFont="1" applyFill="1" applyBorder="1" applyAlignment="1">
      <alignment wrapText="1"/>
    </xf>
    <xf numFmtId="0" fontId="11" fillId="4" borderId="0" xfId="0" applyFont="1" applyFill="1"/>
    <xf numFmtId="0" fontId="15" fillId="0" borderId="0" xfId="0" applyFont="1" applyFill="1" applyBorder="1" applyAlignment="1">
      <alignment vertical="top"/>
    </xf>
    <xf numFmtId="0" fontId="11" fillId="9" borderId="0" xfId="0" applyFont="1" applyFill="1"/>
    <xf numFmtId="0" fontId="11" fillId="9" borderId="0" xfId="0" applyFont="1" applyFill="1" applyBorder="1" applyAlignment="1">
      <alignment wrapText="1"/>
    </xf>
    <xf numFmtId="0" fontId="4" fillId="9" borderId="0" xfId="0" applyFont="1" applyFill="1" applyBorder="1" applyAlignment="1">
      <alignment wrapText="1"/>
    </xf>
    <xf numFmtId="0" fontId="4" fillId="9" borderId="0" xfId="0" applyFont="1" applyFill="1" applyBorder="1" applyAlignment="1">
      <alignment vertical="center" wrapText="1"/>
    </xf>
    <xf numFmtId="0" fontId="4" fillId="9" borderId="0" xfId="0" applyFont="1" applyFill="1" applyBorder="1" applyAlignment="1">
      <alignment vertical="center"/>
    </xf>
    <xf numFmtId="0" fontId="11" fillId="10" borderId="0" xfId="0" applyFont="1" applyFill="1"/>
    <xf numFmtId="0" fontId="11" fillId="10" borderId="0" xfId="0" applyFont="1" applyFill="1" applyBorder="1" applyAlignment="1">
      <alignment wrapText="1"/>
    </xf>
    <xf numFmtId="0" fontId="4" fillId="10" borderId="0" xfId="0" applyFont="1" applyFill="1" applyBorder="1" applyAlignment="1">
      <alignment wrapText="1"/>
    </xf>
    <xf numFmtId="0" fontId="4" fillId="10" borderId="0" xfId="0" applyFont="1" applyFill="1" applyBorder="1" applyAlignment="1">
      <alignment vertical="center" wrapText="1"/>
    </xf>
    <xf numFmtId="0" fontId="4" fillId="10" borderId="0" xfId="0" applyFont="1" applyFill="1" applyBorder="1" applyAlignment="1">
      <alignment vertical="center"/>
    </xf>
    <xf numFmtId="0" fontId="8" fillId="7" borderId="2" xfId="0" applyFont="1" applyFill="1" applyBorder="1" applyAlignment="1">
      <alignment vertical="top" wrapText="1"/>
    </xf>
    <xf numFmtId="0" fontId="8" fillId="7" borderId="4" xfId="0" applyFont="1" applyFill="1" applyBorder="1" applyAlignment="1">
      <alignment vertical="top" wrapText="1"/>
    </xf>
    <xf numFmtId="0" fontId="8" fillId="11" borderId="3" xfId="0" applyFont="1" applyFill="1" applyBorder="1" applyAlignment="1">
      <alignment vertical="top" wrapText="1"/>
    </xf>
    <xf numFmtId="0" fontId="1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5" xfId="0" applyFont="1" applyFill="1" applyBorder="1" applyAlignment="1" applyProtection="1">
      <alignment horizontal="center" vertical="center" wrapText="1"/>
      <protection locked="0"/>
    </xf>
    <xf numFmtId="0" fontId="11" fillId="8" borderId="5" xfId="0"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0" fontId="7" fillId="19" borderId="1" xfId="0" applyFont="1" applyFill="1" applyBorder="1" applyAlignment="1">
      <alignment horizontal="center" vertical="center" wrapText="1"/>
    </xf>
    <xf numFmtId="1" fontId="21" fillId="0" borderId="1" xfId="0" applyNumberFormat="1" applyFont="1" applyFill="1" applyBorder="1" applyAlignment="1">
      <alignment horizontal="left" vertical="center" wrapText="1"/>
    </xf>
    <xf numFmtId="0" fontId="21" fillId="0" borderId="1" xfId="0" applyFont="1" applyFill="1" applyBorder="1" applyAlignment="1">
      <alignment horizontal="center" vertical="center" wrapText="1"/>
    </xf>
    <xf numFmtId="167" fontId="22" fillId="0" borderId="1" xfId="0" applyNumberFormat="1" applyFont="1" applyFill="1" applyBorder="1" applyAlignment="1">
      <alignment horizontal="center" vertical="center" wrapText="1"/>
    </xf>
    <xf numFmtId="1" fontId="21" fillId="3" borderId="1" xfId="0" applyNumberFormat="1" applyFont="1" applyFill="1" applyBorder="1" applyAlignment="1">
      <alignment horizontal="left" vertical="center" wrapText="1"/>
    </xf>
    <xf numFmtId="1" fontId="21" fillId="0" borderId="1" xfId="0" applyNumberFormat="1" applyFont="1" applyFill="1" applyBorder="1" applyAlignment="1" applyProtection="1">
      <alignment horizontal="left" vertical="center" wrapText="1"/>
    </xf>
    <xf numFmtId="0" fontId="22" fillId="4"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23" fillId="4" borderId="1" xfId="0" applyFont="1" applyFill="1" applyBorder="1" applyAlignment="1">
      <alignment vertical="center" wrapText="1"/>
    </xf>
    <xf numFmtId="1" fontId="21" fillId="4" borderId="1" xfId="0" applyNumberFormat="1" applyFont="1" applyFill="1" applyBorder="1" applyAlignment="1">
      <alignment horizontal="left" vertical="center" wrapText="1"/>
    </xf>
    <xf numFmtId="0" fontId="21" fillId="4" borderId="1" xfId="0" applyFont="1" applyFill="1" applyBorder="1" applyAlignment="1">
      <alignment horizontal="center" vertical="center" wrapText="1"/>
    </xf>
    <xf numFmtId="167" fontId="22" fillId="4"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167" fontId="22" fillId="3" borderId="1" xfId="0" applyNumberFormat="1" applyFont="1" applyFill="1" applyBorder="1" applyAlignment="1">
      <alignment horizontal="center" vertical="center" wrapText="1"/>
    </xf>
    <xf numFmtId="0" fontId="21" fillId="3" borderId="1" xfId="0" applyFont="1" applyFill="1" applyBorder="1" applyAlignment="1">
      <alignment horizontal="left" vertical="center" wrapText="1"/>
    </xf>
    <xf numFmtId="0" fontId="21" fillId="3" borderId="1" xfId="0" applyFont="1" applyFill="1" applyBorder="1" applyAlignment="1">
      <alignment vertical="center" wrapText="1"/>
    </xf>
    <xf numFmtId="1" fontId="24" fillId="4" borderId="1" xfId="0" applyNumberFormat="1" applyFont="1" applyFill="1" applyBorder="1" applyAlignment="1">
      <alignment horizontal="center" vertical="center" wrapText="1"/>
    </xf>
    <xf numFmtId="1" fontId="24" fillId="4" borderId="1" xfId="0" applyNumberFormat="1" applyFont="1" applyFill="1" applyBorder="1" applyAlignment="1">
      <alignment vertical="center" wrapText="1"/>
    </xf>
    <xf numFmtId="1" fontId="25" fillId="0" borderId="1" xfId="0" applyNumberFormat="1" applyFont="1" applyFill="1" applyBorder="1" applyAlignment="1">
      <alignment horizontal="left" vertical="center" wrapText="1"/>
    </xf>
    <xf numFmtId="0" fontId="25" fillId="0" borderId="1" xfId="0" applyFont="1" applyFill="1" applyBorder="1" applyAlignment="1">
      <alignment horizontal="center" vertical="center" wrapText="1"/>
    </xf>
    <xf numFmtId="167" fontId="26" fillId="0" borderId="1" xfId="0" applyNumberFormat="1" applyFont="1" applyFill="1" applyBorder="1" applyAlignment="1">
      <alignment horizontal="center" vertical="center" wrapText="1"/>
    </xf>
    <xf numFmtId="1" fontId="21" fillId="2" borderId="1" xfId="0" applyNumberFormat="1" applyFont="1" applyFill="1" applyBorder="1" applyAlignment="1">
      <alignment horizontal="left" vertical="center" wrapText="1"/>
    </xf>
    <xf numFmtId="1" fontId="24" fillId="2" borderId="1" xfId="0" applyNumberFormat="1" applyFont="1" applyFill="1" applyBorder="1" applyAlignment="1">
      <alignment horizontal="center" vertical="center" wrapText="1"/>
    </xf>
    <xf numFmtId="1" fontId="24" fillId="2" borderId="1" xfId="0" applyNumberFormat="1" applyFont="1" applyFill="1" applyBorder="1" applyAlignment="1">
      <alignment vertical="center" wrapText="1"/>
    </xf>
    <xf numFmtId="1" fontId="21" fillId="5" borderId="1" xfId="0" applyNumberFormat="1" applyFont="1" applyFill="1" applyBorder="1" applyAlignment="1">
      <alignment horizontal="left" vertical="center" wrapText="1"/>
    </xf>
    <xf numFmtId="1" fontId="21" fillId="5" borderId="1" xfId="0" applyNumberFormat="1" applyFont="1" applyFill="1" applyBorder="1" applyAlignment="1">
      <alignment horizontal="center" vertical="center" wrapText="1"/>
    </xf>
    <xf numFmtId="1" fontId="21" fillId="5" borderId="1" xfId="0" applyNumberFormat="1" applyFont="1" applyFill="1" applyBorder="1" applyAlignment="1">
      <alignment vertical="center" wrapText="1"/>
    </xf>
    <xf numFmtId="0" fontId="7" fillId="2" borderId="1"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9" fontId="21" fillId="0"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0" fontId="21" fillId="0" borderId="1" xfId="0" applyFont="1" applyBorder="1" applyAlignment="1">
      <alignment horizontal="left" vertical="center" wrapText="1"/>
    </xf>
    <xf numFmtId="0" fontId="2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26" fillId="4" borderId="1" xfId="0" applyFont="1" applyFill="1" applyBorder="1" applyAlignment="1">
      <alignment horizontal="left" vertical="center" wrapText="1"/>
    </xf>
    <xf numFmtId="0" fontId="28"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167" fontId="26" fillId="4" borderId="1" xfId="0" applyNumberFormat="1" applyFont="1" applyFill="1" applyBorder="1" applyAlignment="1">
      <alignment horizontal="center" vertical="center" wrapText="1"/>
    </xf>
    <xf numFmtId="1" fontId="25" fillId="3" borderId="1" xfId="0"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1" fontId="21" fillId="6" borderId="1" xfId="0" applyNumberFormat="1" applyFont="1" applyFill="1" applyBorder="1" applyAlignment="1">
      <alignment horizontal="left" vertical="center" wrapText="1"/>
    </xf>
    <xf numFmtId="1" fontId="24" fillId="6" borderId="1" xfId="0" applyNumberFormat="1" applyFont="1" applyFill="1" applyBorder="1" applyAlignment="1">
      <alignment horizontal="center" vertical="center" wrapText="1"/>
    </xf>
    <xf numFmtId="1" fontId="24" fillId="6" borderId="1" xfId="0" applyNumberFormat="1" applyFont="1" applyFill="1" applyBorder="1" applyAlignment="1">
      <alignment vertical="center" wrapText="1"/>
    </xf>
    <xf numFmtId="1" fontId="21" fillId="12" borderId="1" xfId="0" applyNumberFormat="1" applyFont="1" applyFill="1" applyBorder="1" applyAlignment="1">
      <alignment horizontal="left" vertical="center" wrapText="1"/>
    </xf>
    <xf numFmtId="0" fontId="21"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166" fontId="7" fillId="12" borderId="1" xfId="0" applyNumberFormat="1" applyFont="1" applyFill="1" applyBorder="1" applyAlignment="1">
      <alignment horizontal="center" vertical="center" wrapText="1"/>
    </xf>
    <xf numFmtId="0" fontId="7" fillId="0" borderId="1" xfId="2" applyFont="1" applyFill="1" applyBorder="1" applyAlignment="1">
      <alignment horizontal="left" vertical="center" wrapText="1"/>
    </xf>
    <xf numFmtId="0" fontId="7" fillId="0" borderId="1" xfId="2" applyFont="1" applyFill="1" applyBorder="1" applyAlignment="1">
      <alignment horizontal="center" vertical="center" wrapText="1"/>
    </xf>
    <xf numFmtId="0" fontId="7" fillId="3" borderId="1" xfId="2" applyFont="1" applyFill="1" applyBorder="1" applyAlignment="1">
      <alignment horizontal="left" vertical="center" wrapText="1"/>
    </xf>
    <xf numFmtId="1" fontId="21" fillId="10" borderId="1" xfId="0" applyNumberFormat="1" applyFont="1" applyFill="1" applyBorder="1" applyAlignment="1">
      <alignment horizontal="left" vertical="center" wrapText="1"/>
    </xf>
    <xf numFmtId="0" fontId="21"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wrapText="1"/>
    </xf>
    <xf numFmtId="166" fontId="7" fillId="10" borderId="1" xfId="0" applyNumberFormat="1" applyFont="1" applyFill="1" applyBorder="1" applyAlignment="1">
      <alignment horizontal="center" vertical="center" wrapText="1"/>
    </xf>
    <xf numFmtId="0" fontId="21" fillId="0" borderId="1" xfId="8" applyFont="1" applyFill="1" applyBorder="1" applyAlignment="1">
      <alignment horizontal="left" vertical="center" wrapText="1"/>
    </xf>
    <xf numFmtId="0" fontId="24" fillId="0" borderId="1" xfId="8" applyFont="1" applyFill="1" applyBorder="1" applyAlignment="1">
      <alignment horizontal="center" vertical="center" wrapText="1"/>
    </xf>
    <xf numFmtId="49" fontId="24" fillId="0" borderId="1" xfId="8" applyNumberFormat="1" applyFont="1" applyFill="1" applyBorder="1" applyAlignment="1">
      <alignment horizontal="center" vertical="center" wrapText="1"/>
    </xf>
    <xf numFmtId="166" fontId="27" fillId="0"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1" fillId="7" borderId="1" xfId="0" applyFont="1" applyFill="1" applyBorder="1" applyAlignment="1">
      <alignment vertical="top" wrapText="1"/>
    </xf>
    <xf numFmtId="0" fontId="21" fillId="11" borderId="1" xfId="0" applyFont="1" applyFill="1" applyBorder="1" applyAlignment="1">
      <alignment vertical="top" wrapText="1"/>
    </xf>
    <xf numFmtId="0" fontId="7"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166" fontId="21" fillId="0" borderId="1" xfId="0" applyNumberFormat="1" applyFont="1" applyFill="1" applyBorder="1" applyAlignment="1">
      <alignment horizontal="center" vertical="center" wrapText="1"/>
    </xf>
    <xf numFmtId="0" fontId="7" fillId="9"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49" fontId="7" fillId="9" borderId="1" xfId="0" applyNumberFormat="1" applyFont="1" applyFill="1" applyBorder="1" applyAlignment="1">
      <alignment horizontal="center" vertical="center" wrapText="1"/>
    </xf>
    <xf numFmtId="0" fontId="21" fillId="9" borderId="1" xfId="12" applyFont="1" applyFill="1" applyBorder="1" applyAlignment="1" applyProtection="1">
      <alignment vertical="center" wrapText="1"/>
    </xf>
    <xf numFmtId="166" fontId="7" fillId="9" borderId="1" xfId="0" applyNumberFormat="1" applyFont="1" applyFill="1" applyBorder="1" applyAlignment="1">
      <alignment horizontal="center" vertical="center" wrapText="1"/>
    </xf>
    <xf numFmtId="0" fontId="7" fillId="4" borderId="1" xfId="0" applyFont="1" applyFill="1" applyBorder="1" applyAlignment="1">
      <alignment horizontal="left" vertical="center" wrapText="1"/>
    </xf>
    <xf numFmtId="49" fontId="7" fillId="4" borderId="1" xfId="0" applyNumberFormat="1" applyFont="1" applyFill="1" applyBorder="1" applyAlignment="1">
      <alignment horizontal="center" vertical="center" wrapText="1"/>
    </xf>
    <xf numFmtId="166" fontId="7" fillId="4"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7" fillId="4" borderId="1" xfId="0" applyFont="1" applyFill="1" applyBorder="1" applyAlignment="1">
      <alignment horizontal="center" vertical="top" wrapText="1"/>
    </xf>
    <xf numFmtId="0" fontId="29" fillId="12" borderId="1" xfId="0" applyFont="1" applyFill="1" applyBorder="1" applyAlignment="1">
      <alignment horizontal="left" vertical="center" wrapText="1"/>
    </xf>
    <xf numFmtId="0" fontId="29" fillId="12" borderId="1" xfId="0" applyFont="1" applyFill="1" applyBorder="1" applyAlignment="1">
      <alignment horizontal="center" vertical="center" wrapText="1"/>
    </xf>
    <xf numFmtId="49" fontId="29" fillId="12" borderId="1" xfId="0" applyNumberFormat="1" applyFont="1" applyFill="1" applyBorder="1" applyAlignment="1">
      <alignment horizontal="center" vertical="center" wrapText="1"/>
    </xf>
    <xf numFmtId="166" fontId="29"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top" wrapText="1"/>
    </xf>
    <xf numFmtId="0" fontId="7" fillId="12" borderId="1" xfId="0" applyFont="1" applyFill="1" applyBorder="1" applyAlignment="1">
      <alignment horizontal="left" vertical="center" wrapText="1"/>
    </xf>
    <xf numFmtId="0" fontId="27" fillId="12" borderId="1" xfId="0" applyFont="1" applyFill="1" applyBorder="1" applyAlignment="1">
      <alignment horizontal="left" vertical="center" wrapText="1"/>
    </xf>
    <xf numFmtId="0" fontId="7" fillId="3" borderId="1" xfId="0" applyFont="1" applyFill="1" applyBorder="1" applyAlignment="1">
      <alignment horizontal="left" vertical="center"/>
    </xf>
    <xf numFmtId="0" fontId="7"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1" fillId="5" borderId="1"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30" fillId="0" borderId="1" xfId="0" quotePrefix="1" applyFont="1" applyFill="1" applyBorder="1" applyAlignment="1">
      <alignment vertical="center" wrapText="1"/>
    </xf>
    <xf numFmtId="0" fontId="30" fillId="0" borderId="1" xfId="0" applyFont="1" applyFill="1" applyBorder="1" applyAlignment="1">
      <alignment vertical="center" wrapText="1"/>
    </xf>
    <xf numFmtId="0" fontId="22"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49" fontId="29" fillId="3" borderId="1" xfId="0" applyNumberFormat="1" applyFont="1" applyFill="1" applyBorder="1" applyAlignment="1">
      <alignment horizontal="center" vertical="center" wrapText="1"/>
    </xf>
    <xf numFmtId="166" fontId="29" fillId="3" borderId="1" xfId="0" applyNumberFormat="1" applyFont="1" applyFill="1" applyBorder="1" applyAlignment="1">
      <alignment horizontal="center" vertical="center" wrapText="1"/>
    </xf>
    <xf numFmtId="0" fontId="7" fillId="0" borderId="1" xfId="0" applyFont="1" applyBorder="1"/>
    <xf numFmtId="0" fontId="27" fillId="4" borderId="1"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7" fillId="19" borderId="1" xfId="0" applyFont="1" applyFill="1" applyBorder="1" applyAlignment="1">
      <alignment horizontal="left" vertical="center" wrapText="1"/>
    </xf>
    <xf numFmtId="49" fontId="7" fillId="19" borderId="1" xfId="0" applyNumberFormat="1" applyFont="1" applyFill="1" applyBorder="1" applyAlignment="1">
      <alignment horizontal="center" vertical="center" wrapText="1"/>
    </xf>
    <xf numFmtId="166" fontId="7" fillId="19"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center" vertical="center" wrapText="1"/>
    </xf>
    <xf numFmtId="166" fontId="7" fillId="0" borderId="1" xfId="0" applyNumberFormat="1" applyFont="1" applyFill="1" applyBorder="1" applyAlignment="1" applyProtection="1">
      <alignment horizontal="center" vertical="center" wrapText="1"/>
    </xf>
    <xf numFmtId="0" fontId="7" fillId="0" borderId="1" xfId="0" applyFont="1" applyBorder="1" applyAlignment="1">
      <alignment wrapText="1"/>
    </xf>
    <xf numFmtId="0" fontId="33" fillId="0" borderId="1" xfId="0" applyFont="1" applyBorder="1" applyAlignment="1">
      <alignment wrapText="1"/>
    </xf>
    <xf numFmtId="0" fontId="7" fillId="0" borderId="1" xfId="0" applyFont="1" applyBorder="1" applyAlignment="1">
      <alignment horizontal="center" wrapText="1"/>
    </xf>
    <xf numFmtId="2" fontId="7" fillId="0" borderId="1" xfId="0" applyNumberFormat="1" applyFont="1" applyBorder="1" applyAlignment="1">
      <alignment horizontal="center" wrapText="1"/>
    </xf>
    <xf numFmtId="1" fontId="7" fillId="0" borderId="1" xfId="0" applyNumberFormat="1" applyFont="1" applyBorder="1" applyAlignment="1">
      <alignment horizontal="center" wrapText="1"/>
    </xf>
    <xf numFmtId="0" fontId="7" fillId="20" borderId="1" xfId="0" applyFont="1" applyFill="1" applyBorder="1" applyAlignment="1">
      <alignment horizont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34" fillId="0" borderId="1" xfId="0" applyFont="1" applyBorder="1"/>
    <xf numFmtId="2" fontId="7" fillId="0" borderId="1" xfId="0" applyNumberFormat="1" applyFont="1" applyBorder="1" applyAlignment="1">
      <alignment horizontal="center" vertical="center" wrapText="1"/>
    </xf>
    <xf numFmtId="0" fontId="34" fillId="0" borderId="1" xfId="0" applyFont="1" applyBorder="1" applyAlignment="1">
      <alignment vertical="center" wrapText="1"/>
    </xf>
    <xf numFmtId="0" fontId="34" fillId="0" borderId="1" xfId="0" applyFont="1" applyBorder="1" applyAlignment="1">
      <alignment wrapText="1"/>
    </xf>
    <xf numFmtId="0" fontId="28" fillId="0" borderId="1" xfId="0" applyFont="1" applyBorder="1" applyAlignment="1">
      <alignment wrapText="1"/>
    </xf>
    <xf numFmtId="0" fontId="34" fillId="0" borderId="1" xfId="0" applyFont="1" applyBorder="1" applyAlignment="1">
      <alignment horizontal="left" vertical="center" wrapText="1"/>
    </xf>
    <xf numFmtId="0" fontId="7" fillId="3" borderId="1" xfId="0" applyFont="1" applyFill="1" applyBorder="1" applyAlignment="1">
      <alignment wrapText="1"/>
    </xf>
    <xf numFmtId="0" fontId="35" fillId="0" borderId="1" xfId="0" applyFont="1" applyBorder="1" applyAlignment="1">
      <alignment horizontal="justify" vertical="center"/>
    </xf>
    <xf numFmtId="0" fontId="34" fillId="0" borderId="1" xfId="0" applyFont="1" applyBorder="1" applyAlignment="1">
      <alignment vertical="center"/>
    </xf>
    <xf numFmtId="0" fontId="7" fillId="0" borderId="1" xfId="0" applyFont="1" applyBorder="1" applyAlignment="1">
      <alignment horizontal="center"/>
    </xf>
    <xf numFmtId="0" fontId="7" fillId="0" borderId="1" xfId="0" applyFont="1" applyBorder="1" applyAlignment="1">
      <alignment horizontal="center" vertical="center"/>
    </xf>
    <xf numFmtId="44" fontId="7" fillId="0" borderId="1" xfId="14" applyFont="1" applyBorder="1" applyAlignment="1">
      <alignment horizontal="center" vertical="center"/>
    </xf>
    <xf numFmtId="0" fontId="20" fillId="0" borderId="1" xfId="0" applyFont="1" applyFill="1" applyBorder="1" applyAlignment="1">
      <alignment horizontal="center" vertical="center" wrapText="1"/>
    </xf>
    <xf numFmtId="0" fontId="7" fillId="0" borderId="1" xfId="0" applyFont="1" applyBorder="1" applyAlignment="1">
      <alignment horizontal="left"/>
    </xf>
    <xf numFmtId="0" fontId="36" fillId="0" borderId="0" xfId="0" applyFont="1" applyAlignment="1">
      <alignment horizontal="justify"/>
    </xf>
    <xf numFmtId="0" fontId="21" fillId="18" borderId="1" xfId="0" applyFont="1" applyFill="1" applyBorder="1" applyAlignment="1">
      <alignment horizontal="center" vertical="top" wrapText="1"/>
    </xf>
    <xf numFmtId="0" fontId="22" fillId="15" borderId="1" xfId="0" applyFont="1" applyFill="1" applyBorder="1" applyAlignment="1">
      <alignment horizontal="center" vertical="top" wrapText="1"/>
    </xf>
    <xf numFmtId="0" fontId="22" fillId="12" borderId="1" xfId="0" applyFont="1" applyFill="1" applyBorder="1" applyAlignment="1">
      <alignment horizontal="center" vertical="top" wrapText="1"/>
    </xf>
    <xf numFmtId="0" fontId="22" fillId="16" borderId="1" xfId="0" applyFont="1" applyFill="1" applyBorder="1" applyAlignment="1">
      <alignment horizontal="center" vertical="top" wrapText="1"/>
    </xf>
    <xf numFmtId="0" fontId="22" fillId="17" borderId="1" xfId="0" applyFont="1" applyFill="1" applyBorder="1" applyAlignment="1">
      <alignment horizontal="center" vertical="top" wrapText="1"/>
    </xf>
    <xf numFmtId="0" fontId="7" fillId="15" borderId="1" xfId="0" applyFont="1" applyFill="1" applyBorder="1" applyAlignment="1">
      <alignment horizontal="center" vertical="top" wrapText="1"/>
    </xf>
    <xf numFmtId="0" fontId="7" fillId="14" borderId="1" xfId="0" applyFont="1" applyFill="1" applyBorder="1" applyAlignment="1">
      <alignment horizontal="center" vertical="top" wrapText="1"/>
    </xf>
    <xf numFmtId="0" fontId="26" fillId="7" borderId="1" xfId="0" applyFont="1" applyFill="1" applyBorder="1" applyAlignment="1">
      <alignment horizontal="center" vertical="top" wrapText="1"/>
    </xf>
    <xf numFmtId="0" fontId="7" fillId="7" borderId="1" xfId="0" applyFont="1" applyFill="1" applyBorder="1" applyAlignment="1">
      <alignment horizontal="center" vertical="top" wrapText="1"/>
    </xf>
    <xf numFmtId="0" fontId="7"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6" fillId="13" borderId="1" xfId="0" applyFont="1" applyFill="1" applyBorder="1" applyAlignment="1">
      <alignment horizontal="center" vertical="top" wrapText="1"/>
    </xf>
    <xf numFmtId="0" fontId="21" fillId="7" borderId="1" xfId="0" applyFont="1" applyFill="1" applyBorder="1" applyAlignment="1">
      <alignment horizontal="center" vertical="top" wrapText="1"/>
    </xf>
    <xf numFmtId="0" fontId="21" fillId="11" borderId="1" xfId="0" applyFont="1" applyFill="1" applyBorder="1" applyAlignment="1">
      <alignment horizontal="center" vertical="top" wrapText="1"/>
    </xf>
    <xf numFmtId="0" fontId="37" fillId="0" borderId="1" xfId="8" applyFont="1" applyFill="1" applyBorder="1" applyAlignment="1">
      <alignment horizontal="center" vertical="center" wrapText="1"/>
    </xf>
    <xf numFmtId="0" fontId="7" fillId="2" borderId="8" xfId="0" applyFont="1" applyFill="1" applyBorder="1" applyAlignment="1">
      <alignment vertical="center" wrapText="1"/>
    </xf>
    <xf numFmtId="0" fontId="7" fillId="2" borderId="0" xfId="0" applyFont="1" applyFill="1" applyBorder="1" applyAlignment="1">
      <alignment vertical="center" wrapText="1"/>
    </xf>
    <xf numFmtId="0" fontId="7" fillId="2" borderId="1" xfId="0" applyFont="1" applyFill="1" applyBorder="1" applyAlignment="1">
      <alignment vertical="center" wrapText="1"/>
    </xf>
    <xf numFmtId="1" fontId="7" fillId="17" borderId="7" xfId="0" applyNumberFormat="1" applyFont="1" applyFill="1" applyBorder="1" applyAlignment="1">
      <alignment wrapText="1"/>
    </xf>
    <xf numFmtId="168" fontId="24" fillId="0" borderId="1" xfId="8" applyNumberFormat="1" applyFont="1" applyFill="1" applyBorder="1" applyAlignment="1">
      <alignment horizontal="center" vertical="center" wrapText="1"/>
    </xf>
    <xf numFmtId="168" fontId="23" fillId="4" borderId="1" xfId="0" applyNumberFormat="1" applyFont="1" applyFill="1" applyBorder="1" applyAlignment="1">
      <alignment horizontal="center" vertical="center" wrapText="1"/>
    </xf>
    <xf numFmtId="168" fontId="21" fillId="0" borderId="1" xfId="0" applyNumberFormat="1" applyFont="1" applyFill="1" applyBorder="1" applyAlignment="1">
      <alignment horizontal="center" vertical="center" wrapText="1"/>
    </xf>
    <xf numFmtId="168" fontId="21" fillId="4" borderId="1" xfId="0" applyNumberFormat="1" applyFont="1" applyFill="1" applyBorder="1" applyAlignment="1">
      <alignment horizontal="center" vertical="center" wrapText="1"/>
    </xf>
    <xf numFmtId="168" fontId="21" fillId="3" borderId="1" xfId="0" applyNumberFormat="1" applyFont="1" applyFill="1" applyBorder="1" applyAlignment="1">
      <alignment horizontal="center" vertical="center" wrapText="1"/>
    </xf>
    <xf numFmtId="168" fontId="28" fillId="4" borderId="1" xfId="0" applyNumberFormat="1" applyFont="1" applyFill="1" applyBorder="1" applyAlignment="1">
      <alignment horizontal="center" vertical="center" wrapText="1"/>
    </xf>
    <xf numFmtId="168" fontId="28" fillId="0" borderId="1" xfId="0" applyNumberFormat="1" applyFont="1" applyFill="1" applyBorder="1" applyAlignment="1">
      <alignment horizontal="center" vertical="center" wrapText="1"/>
    </xf>
    <xf numFmtId="168" fontId="7" fillId="2" borderId="1" xfId="0" applyNumberFormat="1" applyFont="1" applyFill="1" applyBorder="1" applyAlignment="1">
      <alignment horizontal="center" vertical="center" wrapText="1"/>
    </xf>
    <xf numFmtId="168" fontId="27" fillId="2"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4" fillId="3" borderId="1" xfId="0" applyNumberFormat="1" applyFont="1" applyFill="1" applyBorder="1" applyAlignment="1">
      <alignment horizontal="center" vertical="center"/>
    </xf>
    <xf numFmtId="168" fontId="7" fillId="5" borderId="1" xfId="0" applyNumberFormat="1" applyFont="1" applyFill="1" applyBorder="1" applyAlignment="1">
      <alignment horizontal="center" vertical="center" wrapText="1"/>
    </xf>
    <xf numFmtId="168" fontId="7" fillId="4" borderId="1" xfId="0" applyNumberFormat="1" applyFont="1" applyFill="1" applyBorder="1" applyAlignment="1">
      <alignment horizontal="center" vertical="center" wrapText="1"/>
    </xf>
    <xf numFmtId="168" fontId="7" fillId="3" borderId="1" xfId="0" applyNumberFormat="1" applyFont="1" applyFill="1" applyBorder="1" applyAlignment="1">
      <alignment horizontal="center" vertical="center" wrapText="1"/>
    </xf>
    <xf numFmtId="168" fontId="31" fillId="0" borderId="1" xfId="0" applyNumberFormat="1" applyFont="1" applyFill="1" applyBorder="1" applyAlignment="1">
      <alignment horizontal="center" vertical="center" wrapText="1"/>
    </xf>
    <xf numFmtId="168" fontId="7" fillId="19" borderId="1" xfId="0" applyNumberFormat="1" applyFont="1" applyFill="1" applyBorder="1" applyAlignment="1">
      <alignment horizontal="center" vertical="center" wrapText="1"/>
    </xf>
    <xf numFmtId="168" fontId="11" fillId="0" borderId="5" xfId="0" applyNumberFormat="1" applyFont="1" applyFill="1" applyBorder="1" applyAlignment="1">
      <alignment horizontal="center" vertical="center" wrapText="1"/>
    </xf>
    <xf numFmtId="168" fontId="30" fillId="0" borderId="1" xfId="0" applyNumberFormat="1" applyFont="1" applyFill="1" applyBorder="1" applyAlignment="1">
      <alignment horizontal="center" vertical="center"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166" fontId="38"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168" fontId="38" fillId="0" borderId="1" xfId="0" applyNumberFormat="1" applyFont="1" applyFill="1" applyBorder="1" applyAlignment="1">
      <alignment horizontal="center" vertical="center" wrapText="1"/>
    </xf>
    <xf numFmtId="0" fontId="40" fillId="0" borderId="1" xfId="0" applyFont="1" applyFill="1" applyBorder="1" applyAlignment="1">
      <alignment horizontal="center" vertical="center" wrapText="1"/>
    </xf>
    <xf numFmtId="49" fontId="40" fillId="0" borderId="1" xfId="0" applyNumberFormat="1" applyFont="1" applyFill="1" applyBorder="1" applyAlignment="1">
      <alignment horizontal="center" vertical="center" wrapText="1"/>
    </xf>
    <xf numFmtId="166" fontId="40" fillId="0" borderId="1" xfId="0" applyNumberFormat="1" applyFont="1" applyFill="1" applyBorder="1" applyAlignment="1">
      <alignment horizontal="center" vertical="center" wrapText="1"/>
    </xf>
    <xf numFmtId="168" fontId="40" fillId="0" borderId="1" xfId="0" applyNumberFormat="1" applyFont="1" applyFill="1" applyBorder="1" applyAlignment="1">
      <alignment horizontal="center" vertical="center" wrapText="1"/>
    </xf>
    <xf numFmtId="0" fontId="41"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1" fontId="43" fillId="21" borderId="6" xfId="0" applyNumberFormat="1" applyFont="1" applyFill="1" applyBorder="1" applyAlignment="1">
      <alignment horizontal="center" wrapText="1"/>
    </xf>
    <xf numFmtId="1" fontId="43" fillId="21" borderId="7" xfId="0" applyNumberFormat="1" applyFont="1" applyFill="1" applyBorder="1" applyAlignment="1">
      <alignment horizontal="center" wrapText="1"/>
    </xf>
    <xf numFmtId="0" fontId="32" fillId="19"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14" borderId="1" xfId="0" applyFont="1" applyFill="1" applyBorder="1" applyAlignment="1">
      <alignment horizontal="center" vertical="top"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166" fontId="21" fillId="0" borderId="1" xfId="0" applyNumberFormat="1" applyFont="1" applyFill="1" applyBorder="1" applyAlignment="1">
      <alignment horizontal="center" vertical="center" wrapText="1"/>
    </xf>
    <xf numFmtId="0" fontId="21" fillId="18" borderId="1" xfId="0" applyFont="1" applyFill="1" applyBorder="1" applyAlignment="1">
      <alignment horizontal="center" vertical="top" wrapText="1"/>
    </xf>
    <xf numFmtId="0" fontId="22" fillId="15" borderId="1" xfId="0" applyFont="1" applyFill="1" applyBorder="1" applyAlignment="1">
      <alignment horizontal="center" vertical="top" wrapText="1"/>
    </xf>
    <xf numFmtId="0" fontId="22" fillId="12" borderId="1" xfId="0" applyFont="1" applyFill="1" applyBorder="1" applyAlignment="1">
      <alignment horizontal="center" vertical="top" wrapText="1"/>
    </xf>
    <xf numFmtId="0" fontId="22" fillId="16" borderId="1" xfId="0" applyFont="1" applyFill="1" applyBorder="1" applyAlignment="1">
      <alignment horizontal="center" vertical="top" wrapText="1"/>
    </xf>
    <xf numFmtId="0" fontId="22" fillId="17" borderId="1" xfId="0" applyFont="1" applyFill="1" applyBorder="1" applyAlignment="1">
      <alignment horizontal="center" vertical="top" wrapText="1"/>
    </xf>
    <xf numFmtId="0" fontId="7" fillId="15" borderId="1" xfId="0" applyFont="1" applyFill="1" applyBorder="1" applyAlignment="1">
      <alignment horizontal="center" vertical="top" wrapText="1"/>
    </xf>
    <xf numFmtId="0" fontId="26" fillId="13" borderId="1" xfId="0" applyFont="1" applyFill="1" applyBorder="1" applyAlignment="1">
      <alignment horizontal="center" vertical="top" wrapText="1"/>
    </xf>
    <xf numFmtId="168" fontId="31" fillId="0" borderId="1" xfId="0" applyNumberFormat="1" applyFont="1" applyFill="1" applyBorder="1" applyAlignment="1">
      <alignment horizontal="center" vertical="center" wrapText="1"/>
    </xf>
    <xf numFmtId="0" fontId="26" fillId="7" borderId="1" xfId="0" applyFont="1" applyFill="1" applyBorder="1" applyAlignment="1">
      <alignment horizontal="center" vertical="top" wrapText="1"/>
    </xf>
    <xf numFmtId="0" fontId="7" fillId="7" borderId="1" xfId="0" applyFont="1" applyFill="1" applyBorder="1" applyAlignment="1">
      <alignment horizontal="center" vertical="top" wrapText="1"/>
    </xf>
    <xf numFmtId="0" fontId="7" fillId="0" borderId="1" xfId="0" applyFont="1" applyFill="1" applyBorder="1" applyAlignment="1">
      <alignment horizontal="left" vertical="center" wrapText="1"/>
    </xf>
    <xf numFmtId="0" fontId="11" fillId="15" borderId="2" xfId="0" applyFont="1" applyFill="1" applyBorder="1" applyAlignment="1">
      <alignment horizontal="center" vertical="top" wrapText="1"/>
    </xf>
    <xf numFmtId="0" fontId="11" fillId="15" borderId="4" xfId="0" applyFont="1" applyFill="1" applyBorder="1" applyAlignment="1">
      <alignment horizontal="center" vertical="top" wrapText="1"/>
    </xf>
    <xf numFmtId="0" fontId="11" fillId="15" borderId="3" xfId="0" applyFont="1" applyFill="1" applyBorder="1" applyAlignment="1">
      <alignment horizontal="center" vertical="top" wrapText="1"/>
    </xf>
    <xf numFmtId="0" fontId="8" fillId="18" borderId="2" xfId="0" applyFont="1" applyFill="1" applyBorder="1" applyAlignment="1">
      <alignment horizontal="center" vertical="top" wrapText="1"/>
    </xf>
    <xf numFmtId="0" fontId="8" fillId="18" borderId="4" xfId="0" applyFont="1" applyFill="1" applyBorder="1" applyAlignment="1">
      <alignment horizontal="center" vertical="top" wrapText="1"/>
    </xf>
    <xf numFmtId="0" fontId="8" fillId="18" borderId="3" xfId="0" applyFont="1" applyFill="1" applyBorder="1" applyAlignment="1">
      <alignment horizontal="center" vertical="top"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7" fillId="13" borderId="2" xfId="0" applyFont="1" applyFill="1" applyBorder="1" applyAlignment="1">
      <alignment horizontal="center" vertical="top" wrapText="1"/>
    </xf>
    <xf numFmtId="0" fontId="17" fillId="13" borderId="4" xfId="0" applyFont="1" applyFill="1" applyBorder="1" applyAlignment="1">
      <alignment horizontal="center" vertical="top" wrapText="1"/>
    </xf>
    <xf numFmtId="0" fontId="17" fillId="13" borderId="3" xfId="0" applyFont="1" applyFill="1" applyBorder="1" applyAlignment="1">
      <alignment horizontal="center" vertical="top" wrapText="1"/>
    </xf>
    <xf numFmtId="0" fontId="17" fillId="7" borderId="2" xfId="0" applyFont="1" applyFill="1" applyBorder="1" applyAlignment="1">
      <alignment horizontal="center" vertical="top" wrapText="1"/>
    </xf>
    <xf numFmtId="0" fontId="17" fillId="7" borderId="4" xfId="0" applyFont="1" applyFill="1" applyBorder="1" applyAlignment="1">
      <alignment horizontal="center" vertical="top" wrapText="1"/>
    </xf>
  </cellXfs>
  <cellStyles count="15">
    <cellStyle name="Euro" xfId="1"/>
    <cellStyle name="Excel Built-in Normal" xfId="2"/>
    <cellStyle name="Normal 2 2 2" xfId="3"/>
    <cellStyle name="Normal 3" xfId="4"/>
    <cellStyle name="Normal 4" xfId="5"/>
    <cellStyle name="Βασικό_Φύλλο1" xfId="6"/>
    <cellStyle name="Κανονικό" xfId="0" builtinId="0"/>
    <cellStyle name="Κανονικό 2" xfId="7"/>
    <cellStyle name="Κανονικό 3" xfId="8"/>
    <cellStyle name="Κόμμα 2" xfId="9"/>
    <cellStyle name="Νόμισμα" xfId="14" builtinId="4"/>
    <cellStyle name="Νόμισμα 2" xfId="10"/>
    <cellStyle name="Ποσοστό 2" xfId="11"/>
    <cellStyle name="Υπερ-σύνδεση" xfId="12" builtinId="8"/>
    <cellStyle name="常规_Sheet1" xfId="1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66"/>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W522"/>
  <sheetViews>
    <sheetView tabSelected="1" zoomScaleNormal="100" workbookViewId="0">
      <pane ySplit="1" topLeftCell="A141" activePane="bottomLeft" state="frozen"/>
      <selection pane="bottomLeft" activeCell="B141" sqref="B141"/>
    </sheetView>
  </sheetViews>
  <sheetFormatPr defaultColWidth="50.28515625" defaultRowHeight="52.5" customHeight="1"/>
  <cols>
    <col min="1" max="1" width="24" style="63" customWidth="1"/>
    <col min="2" max="2" width="62.28515625" style="55" customWidth="1"/>
    <col min="3" max="3" width="18" style="54" customWidth="1"/>
    <col min="4" max="4" width="63.42578125" style="55" customWidth="1"/>
    <col min="5" max="5" width="16.28515625" style="51" customWidth="1"/>
    <col min="6" max="6" width="13.28515625" style="55" customWidth="1"/>
    <col min="7" max="7" width="13.28515625" style="86" customWidth="1"/>
    <col min="8" max="8" width="25.140625" style="266" customWidth="1"/>
    <col min="9" max="9" width="20.140625" style="43" customWidth="1"/>
    <col min="10" max="10" width="50.28515625" style="24" customWidth="1"/>
    <col min="11" max="11" width="32.28515625" style="10" customWidth="1"/>
    <col min="12" max="19" width="50.28515625" style="11"/>
    <col min="20" max="16384" width="50.28515625" style="1"/>
  </cols>
  <sheetData>
    <row r="1" spans="1:19" s="4" customFormat="1" ht="92.25" customHeight="1">
      <c r="A1" s="151" t="s">
        <v>0</v>
      </c>
      <c r="B1" s="152" t="s">
        <v>901</v>
      </c>
      <c r="C1" s="153" t="s">
        <v>1</v>
      </c>
      <c r="D1" s="152" t="s">
        <v>2</v>
      </c>
      <c r="E1" s="154" t="s">
        <v>187</v>
      </c>
      <c r="F1" s="152" t="s">
        <v>175</v>
      </c>
      <c r="G1" s="245" t="s">
        <v>889</v>
      </c>
      <c r="H1" s="250" t="s">
        <v>997</v>
      </c>
      <c r="I1" s="23"/>
      <c r="J1" s="24"/>
      <c r="K1" s="6"/>
      <c r="L1" s="7"/>
      <c r="M1" s="7"/>
      <c r="N1" s="7"/>
      <c r="O1" s="7"/>
      <c r="P1" s="7"/>
      <c r="Q1" s="7"/>
      <c r="R1" s="7"/>
      <c r="S1" s="7"/>
    </row>
    <row r="2" spans="1:19" s="2" customFormat="1" ht="37.5">
      <c r="A2" s="99" t="s">
        <v>146</v>
      </c>
      <c r="B2" s="100"/>
      <c r="C2" s="101"/>
      <c r="D2" s="100"/>
      <c r="E2" s="101"/>
      <c r="F2" s="294" t="s">
        <v>786</v>
      </c>
      <c r="G2" s="231"/>
      <c r="H2" s="251"/>
      <c r="I2" s="25"/>
      <c r="J2" s="26"/>
      <c r="K2" s="8"/>
      <c r="L2" s="8"/>
      <c r="M2" s="8"/>
      <c r="N2" s="8"/>
      <c r="O2" s="8"/>
      <c r="P2" s="8"/>
      <c r="Q2" s="8"/>
      <c r="R2" s="8"/>
      <c r="S2" s="8"/>
    </row>
    <row r="3" spans="1:19" s="2" customFormat="1" ht="113.25" customHeight="1">
      <c r="A3" s="94">
        <v>11250740094</v>
      </c>
      <c r="B3" s="95" t="s">
        <v>174</v>
      </c>
      <c r="C3" s="95" t="s">
        <v>48</v>
      </c>
      <c r="D3" s="95" t="s">
        <v>81</v>
      </c>
      <c r="E3" s="96">
        <v>330.2</v>
      </c>
      <c r="F3" s="294"/>
      <c r="G3" s="231">
        <v>20</v>
      </c>
      <c r="H3" s="252">
        <f>E3*G3</f>
        <v>6604</v>
      </c>
      <c r="I3" s="90"/>
      <c r="J3" s="26"/>
      <c r="K3" s="8"/>
      <c r="L3" s="8"/>
      <c r="M3" s="8"/>
      <c r="N3" s="8"/>
      <c r="O3" s="8"/>
      <c r="P3" s="8"/>
      <c r="Q3" s="8"/>
      <c r="R3" s="8"/>
      <c r="S3" s="8"/>
    </row>
    <row r="4" spans="1:19" s="2" customFormat="1" ht="56.25">
      <c r="A4" s="94">
        <v>11250731245</v>
      </c>
      <c r="B4" s="95" t="s">
        <v>49</v>
      </c>
      <c r="C4" s="95" t="s">
        <v>50</v>
      </c>
      <c r="D4" s="95" t="s">
        <v>82</v>
      </c>
      <c r="E4" s="96">
        <v>670</v>
      </c>
      <c r="F4" s="294"/>
      <c r="G4" s="231">
        <v>12</v>
      </c>
      <c r="H4" s="252">
        <f t="shared" ref="H4:H20" si="0">E4*G4</f>
        <v>8040</v>
      </c>
      <c r="I4" s="90"/>
      <c r="J4" s="26"/>
      <c r="K4" s="8"/>
      <c r="L4" s="8"/>
      <c r="M4" s="8"/>
      <c r="N4" s="8"/>
      <c r="O4" s="8"/>
      <c r="P4" s="8"/>
      <c r="Q4" s="8"/>
      <c r="R4" s="8"/>
      <c r="S4" s="8"/>
    </row>
    <row r="5" spans="1:19" s="2" customFormat="1" ht="75">
      <c r="A5" s="97">
        <v>11250731246</v>
      </c>
      <c r="B5" s="95" t="s">
        <v>18</v>
      </c>
      <c r="C5" s="95" t="s">
        <v>19</v>
      </c>
      <c r="D5" s="95" t="s">
        <v>83</v>
      </c>
      <c r="E5" s="96">
        <v>54.52</v>
      </c>
      <c r="F5" s="294"/>
      <c r="G5" s="231">
        <v>10</v>
      </c>
      <c r="H5" s="252">
        <f t="shared" si="0"/>
        <v>545.20000000000005</v>
      </c>
      <c r="I5" s="90"/>
      <c r="J5" s="26"/>
      <c r="K5" s="8"/>
      <c r="L5" s="8"/>
      <c r="M5" s="8"/>
      <c r="N5" s="8"/>
      <c r="O5" s="8"/>
      <c r="P5" s="8"/>
      <c r="Q5" s="8"/>
      <c r="R5" s="8"/>
      <c r="S5" s="8"/>
    </row>
    <row r="6" spans="1:19" s="2" customFormat="1" ht="104.25" customHeight="1">
      <c r="A6" s="94">
        <v>11250731265</v>
      </c>
      <c r="B6" s="95" t="s">
        <v>23</v>
      </c>
      <c r="C6" s="95" t="s">
        <v>24</v>
      </c>
      <c r="D6" s="95" t="s">
        <v>84</v>
      </c>
      <c r="E6" s="96">
        <v>605.20000000000005</v>
      </c>
      <c r="F6" s="294"/>
      <c r="G6" s="231">
        <v>10</v>
      </c>
      <c r="H6" s="252">
        <f t="shared" si="0"/>
        <v>6052</v>
      </c>
      <c r="I6" s="90"/>
      <c r="J6" s="26"/>
      <c r="K6" s="8"/>
      <c r="L6" s="8"/>
      <c r="M6" s="8"/>
      <c r="N6" s="8"/>
      <c r="O6" s="8"/>
      <c r="P6" s="8"/>
      <c r="Q6" s="8"/>
      <c r="R6" s="8"/>
      <c r="S6" s="8"/>
    </row>
    <row r="7" spans="1:19" s="2" customFormat="1" ht="153" customHeight="1">
      <c r="A7" s="94">
        <v>11250731275</v>
      </c>
      <c r="B7" s="95" t="s">
        <v>51</v>
      </c>
      <c r="C7" s="95" t="s">
        <v>52</v>
      </c>
      <c r="D7" s="95" t="s">
        <v>85</v>
      </c>
      <c r="E7" s="96">
        <v>725</v>
      </c>
      <c r="F7" s="294"/>
      <c r="G7" s="231">
        <v>10</v>
      </c>
      <c r="H7" s="252">
        <f t="shared" si="0"/>
        <v>7250</v>
      </c>
      <c r="I7" s="90"/>
      <c r="J7" s="26"/>
      <c r="K7" s="8"/>
      <c r="L7" s="8"/>
      <c r="M7" s="8"/>
      <c r="N7" s="8"/>
      <c r="O7" s="8"/>
      <c r="P7" s="8"/>
      <c r="Q7" s="8"/>
      <c r="R7" s="8"/>
      <c r="S7" s="8"/>
    </row>
    <row r="8" spans="1:19" s="2" customFormat="1" ht="139.5" customHeight="1">
      <c r="A8" s="94">
        <v>11250731490</v>
      </c>
      <c r="B8" s="95" t="s">
        <v>53</v>
      </c>
      <c r="C8" s="95" t="s">
        <v>54</v>
      </c>
      <c r="D8" s="95" t="s">
        <v>87</v>
      </c>
      <c r="E8" s="96">
        <v>361</v>
      </c>
      <c r="F8" s="294"/>
      <c r="G8" s="231">
        <v>5</v>
      </c>
      <c r="H8" s="252">
        <f t="shared" si="0"/>
        <v>1805</v>
      </c>
      <c r="I8" s="25"/>
      <c r="J8" s="26"/>
      <c r="K8" s="8"/>
      <c r="L8" s="8"/>
      <c r="M8" s="8"/>
      <c r="N8" s="8"/>
      <c r="O8" s="8"/>
      <c r="P8" s="8"/>
      <c r="Q8" s="8"/>
      <c r="R8" s="8"/>
      <c r="S8" s="8"/>
    </row>
    <row r="9" spans="1:19" s="2" customFormat="1" ht="56.25">
      <c r="A9" s="97">
        <v>11250740006</v>
      </c>
      <c r="B9" s="95" t="s">
        <v>55</v>
      </c>
      <c r="C9" s="95" t="s">
        <v>86</v>
      </c>
      <c r="D9" s="95" t="s">
        <v>88</v>
      </c>
      <c r="E9" s="96">
        <v>672</v>
      </c>
      <c r="F9" s="294"/>
      <c r="G9" s="231">
        <v>5</v>
      </c>
      <c r="H9" s="252">
        <f t="shared" si="0"/>
        <v>3360</v>
      </c>
      <c r="I9" s="90"/>
      <c r="J9" s="26"/>
      <c r="K9" s="8"/>
      <c r="L9" s="8"/>
      <c r="M9" s="8"/>
      <c r="N9" s="8"/>
      <c r="O9" s="8"/>
      <c r="P9" s="8"/>
      <c r="Q9" s="8"/>
      <c r="R9" s="8"/>
      <c r="S9" s="8"/>
    </row>
    <row r="10" spans="1:19" s="2" customFormat="1" ht="56.25">
      <c r="A10" s="97">
        <v>11250731500</v>
      </c>
      <c r="B10" s="95" t="s">
        <v>16</v>
      </c>
      <c r="C10" s="95" t="s">
        <v>17</v>
      </c>
      <c r="D10" s="95" t="s">
        <v>89</v>
      </c>
      <c r="E10" s="96">
        <v>725</v>
      </c>
      <c r="F10" s="294"/>
      <c r="G10" s="231">
        <v>3</v>
      </c>
      <c r="H10" s="252">
        <f t="shared" si="0"/>
        <v>2175</v>
      </c>
      <c r="I10" s="88"/>
      <c r="J10" s="26"/>
      <c r="K10" s="8"/>
      <c r="L10" s="8"/>
      <c r="M10" s="8"/>
      <c r="N10" s="8"/>
      <c r="O10" s="8"/>
      <c r="P10" s="8"/>
      <c r="Q10" s="8"/>
      <c r="R10" s="8"/>
      <c r="S10" s="8"/>
    </row>
    <row r="11" spans="1:19" s="2" customFormat="1" ht="120.75" customHeight="1">
      <c r="A11" s="97">
        <v>11250740007</v>
      </c>
      <c r="B11" s="95" t="s">
        <v>515</v>
      </c>
      <c r="C11" s="95" t="s">
        <v>514</v>
      </c>
      <c r="D11" s="95" t="s">
        <v>515</v>
      </c>
      <c r="E11" s="96">
        <v>746</v>
      </c>
      <c r="F11" s="294"/>
      <c r="G11" s="231">
        <v>6</v>
      </c>
      <c r="H11" s="252">
        <f t="shared" si="0"/>
        <v>4476</v>
      </c>
      <c r="I11" s="90"/>
      <c r="J11" s="26"/>
      <c r="K11" s="8"/>
      <c r="L11" s="8"/>
      <c r="M11" s="8"/>
      <c r="N11" s="8"/>
      <c r="O11" s="8"/>
      <c r="P11" s="8"/>
      <c r="Q11" s="8"/>
      <c r="R11" s="8"/>
      <c r="S11" s="8"/>
    </row>
    <row r="12" spans="1:19" s="2" customFormat="1" ht="56.25">
      <c r="A12" s="94">
        <v>11250340024</v>
      </c>
      <c r="B12" s="95" t="s">
        <v>30</v>
      </c>
      <c r="C12" s="95" t="s">
        <v>31</v>
      </c>
      <c r="D12" s="95" t="s">
        <v>90</v>
      </c>
      <c r="E12" s="96">
        <v>12.06</v>
      </c>
      <c r="F12" s="294"/>
      <c r="G12" s="231">
        <v>350</v>
      </c>
      <c r="H12" s="252">
        <f t="shared" si="0"/>
        <v>4221</v>
      </c>
      <c r="I12" s="90"/>
      <c r="J12" s="26"/>
      <c r="K12" s="8"/>
      <c r="L12" s="8"/>
      <c r="M12" s="8"/>
      <c r="N12" s="8"/>
      <c r="O12" s="8"/>
      <c r="P12" s="8"/>
      <c r="Q12" s="8"/>
      <c r="R12" s="8"/>
      <c r="S12" s="8"/>
    </row>
    <row r="13" spans="1:19" s="2" customFormat="1" ht="99.75" customHeight="1">
      <c r="A13" s="94">
        <v>11250740111</v>
      </c>
      <c r="B13" s="95" t="s">
        <v>508</v>
      </c>
      <c r="C13" s="95" t="s">
        <v>57</v>
      </c>
      <c r="D13" s="95" t="s">
        <v>505</v>
      </c>
      <c r="E13" s="96">
        <v>29.4</v>
      </c>
      <c r="F13" s="294"/>
      <c r="G13" s="231">
        <v>7</v>
      </c>
      <c r="H13" s="252">
        <f t="shared" si="0"/>
        <v>205.79999999999998</v>
      </c>
      <c r="I13" s="90"/>
      <c r="J13" s="26"/>
      <c r="K13" s="8"/>
      <c r="L13" s="8"/>
      <c r="M13" s="8"/>
      <c r="N13" s="8"/>
      <c r="O13" s="8"/>
      <c r="P13" s="8"/>
      <c r="Q13" s="8"/>
      <c r="R13" s="8"/>
      <c r="S13" s="8"/>
    </row>
    <row r="14" spans="1:19" s="2" customFormat="1" ht="120.75" customHeight="1">
      <c r="A14" s="94">
        <v>11250740138</v>
      </c>
      <c r="B14" s="95" t="s">
        <v>507</v>
      </c>
      <c r="C14" s="95" t="s">
        <v>506</v>
      </c>
      <c r="D14" s="95" t="s">
        <v>505</v>
      </c>
      <c r="E14" s="96">
        <v>25</v>
      </c>
      <c r="F14" s="294"/>
      <c r="G14" s="231">
        <v>5</v>
      </c>
      <c r="H14" s="252">
        <f t="shared" si="0"/>
        <v>125</v>
      </c>
      <c r="I14" s="90"/>
      <c r="J14" s="26"/>
      <c r="K14" s="8"/>
      <c r="L14" s="8"/>
      <c r="M14" s="8"/>
      <c r="N14" s="8"/>
      <c r="O14" s="8"/>
      <c r="P14" s="8"/>
      <c r="Q14" s="8"/>
      <c r="R14" s="8"/>
      <c r="S14" s="8"/>
    </row>
    <row r="15" spans="1:19" s="2" customFormat="1" ht="54.75" customHeight="1">
      <c r="A15" s="94">
        <v>11250740112</v>
      </c>
      <c r="B15" s="95" t="s">
        <v>58</v>
      </c>
      <c r="C15" s="95" t="s">
        <v>57</v>
      </c>
      <c r="D15" s="95" t="s">
        <v>91</v>
      </c>
      <c r="E15" s="96">
        <v>29.4</v>
      </c>
      <c r="F15" s="294"/>
      <c r="G15" s="231">
        <v>2</v>
      </c>
      <c r="H15" s="252">
        <f t="shared" si="0"/>
        <v>58.8</v>
      </c>
      <c r="I15" s="90"/>
      <c r="J15" s="26"/>
      <c r="K15" s="8"/>
      <c r="L15" s="8"/>
      <c r="M15" s="8"/>
      <c r="N15" s="8"/>
      <c r="O15" s="8"/>
      <c r="P15" s="8"/>
      <c r="Q15" s="8"/>
      <c r="R15" s="8"/>
      <c r="S15" s="8"/>
    </row>
    <row r="16" spans="1:19" s="2" customFormat="1" ht="126" customHeight="1">
      <c r="A16" s="94">
        <v>11250731460</v>
      </c>
      <c r="B16" s="95" t="s">
        <v>28</v>
      </c>
      <c r="C16" s="95" t="s">
        <v>29</v>
      </c>
      <c r="D16" s="95" t="s">
        <v>92</v>
      </c>
      <c r="E16" s="96">
        <v>10.94</v>
      </c>
      <c r="F16" s="294"/>
      <c r="G16" s="231">
        <v>220</v>
      </c>
      <c r="H16" s="252">
        <f t="shared" si="0"/>
        <v>2406.7999999999997</v>
      </c>
      <c r="I16" s="90"/>
      <c r="J16" s="26"/>
      <c r="K16" s="8"/>
      <c r="L16" s="8"/>
      <c r="M16" s="8"/>
      <c r="N16" s="8"/>
      <c r="O16" s="8"/>
      <c r="P16" s="8"/>
      <c r="Q16" s="8"/>
      <c r="R16" s="8"/>
      <c r="S16" s="8"/>
    </row>
    <row r="17" spans="1:19" s="2" customFormat="1" ht="52.5" customHeight="1">
      <c r="A17" s="98">
        <v>11250350005</v>
      </c>
      <c r="B17" s="95" t="s">
        <v>392</v>
      </c>
      <c r="C17" s="95" t="s">
        <v>391</v>
      </c>
      <c r="D17" s="95" t="s">
        <v>392</v>
      </c>
      <c r="E17" s="96">
        <v>11</v>
      </c>
      <c r="F17" s="294"/>
      <c r="G17" s="231">
        <v>2</v>
      </c>
      <c r="H17" s="252">
        <f t="shared" si="0"/>
        <v>22</v>
      </c>
      <c r="I17" s="90"/>
      <c r="J17" s="26"/>
      <c r="K17" s="8"/>
      <c r="L17" s="8"/>
      <c r="M17" s="8"/>
      <c r="N17" s="8"/>
      <c r="O17" s="8"/>
      <c r="P17" s="8"/>
      <c r="Q17" s="8"/>
      <c r="R17" s="8"/>
      <c r="S17" s="8"/>
    </row>
    <row r="18" spans="1:19" s="2" customFormat="1" ht="56.25">
      <c r="A18" s="99" t="s">
        <v>147</v>
      </c>
      <c r="B18" s="100"/>
      <c r="C18" s="101"/>
      <c r="D18" s="100"/>
      <c r="E18" s="101"/>
      <c r="F18" s="294"/>
      <c r="G18" s="231"/>
      <c r="H18" s="252">
        <f t="shared" si="0"/>
        <v>0</v>
      </c>
      <c r="I18" s="25"/>
      <c r="J18" s="26"/>
      <c r="K18" s="8"/>
      <c r="L18" s="8"/>
      <c r="M18" s="8"/>
      <c r="N18" s="8"/>
      <c r="O18" s="8"/>
      <c r="P18" s="8"/>
      <c r="Q18" s="8"/>
      <c r="R18" s="8"/>
      <c r="S18" s="8"/>
    </row>
    <row r="19" spans="1:19" s="2" customFormat="1" ht="38.25" customHeight="1">
      <c r="A19" s="94">
        <v>11250731165</v>
      </c>
      <c r="B19" s="95" t="s">
        <v>149</v>
      </c>
      <c r="C19" s="95" t="s">
        <v>148</v>
      </c>
      <c r="D19" s="95"/>
      <c r="E19" s="96">
        <v>33.700000000000003</v>
      </c>
      <c r="F19" s="294"/>
      <c r="G19" s="231">
        <v>55</v>
      </c>
      <c r="H19" s="252">
        <f t="shared" si="0"/>
        <v>1853.5000000000002</v>
      </c>
      <c r="I19" s="90"/>
      <c r="J19" s="26"/>
      <c r="K19" s="8"/>
      <c r="L19" s="8"/>
      <c r="M19" s="8"/>
      <c r="N19" s="8"/>
      <c r="O19" s="8"/>
      <c r="P19" s="8"/>
      <c r="Q19" s="8"/>
      <c r="R19" s="8"/>
      <c r="S19" s="8"/>
    </row>
    <row r="20" spans="1:19" s="2" customFormat="1" ht="38.25" customHeight="1">
      <c r="A20" s="94">
        <v>11250731215</v>
      </c>
      <c r="B20" s="95" t="s">
        <v>151</v>
      </c>
      <c r="C20" s="95" t="s">
        <v>150</v>
      </c>
      <c r="D20" s="95"/>
      <c r="E20" s="96">
        <v>118.8</v>
      </c>
      <c r="F20" s="294"/>
      <c r="G20" s="231">
        <v>10</v>
      </c>
      <c r="H20" s="252">
        <f t="shared" si="0"/>
        <v>1188</v>
      </c>
      <c r="I20" s="90"/>
      <c r="J20" s="26"/>
      <c r="K20" s="8"/>
      <c r="L20" s="8"/>
      <c r="M20" s="8"/>
      <c r="N20" s="8"/>
      <c r="O20" s="8"/>
      <c r="P20" s="8"/>
      <c r="Q20" s="8"/>
      <c r="R20" s="8"/>
      <c r="S20" s="8"/>
    </row>
    <row r="21" spans="1:19" s="2" customFormat="1" ht="37.5">
      <c r="A21" s="94">
        <v>11250731155</v>
      </c>
      <c r="B21" s="95" t="s">
        <v>153</v>
      </c>
      <c r="C21" s="95" t="s">
        <v>152</v>
      </c>
      <c r="D21" s="95"/>
      <c r="E21" s="96">
        <v>99.9</v>
      </c>
      <c r="F21" s="294"/>
      <c r="G21" s="231">
        <v>12</v>
      </c>
      <c r="H21" s="252">
        <f>E21*G21</f>
        <v>1198.8000000000002</v>
      </c>
      <c r="I21" s="90"/>
      <c r="J21" s="26"/>
      <c r="K21" s="8"/>
      <c r="L21" s="8"/>
      <c r="M21" s="8"/>
      <c r="N21" s="8"/>
      <c r="O21" s="8"/>
      <c r="P21" s="8"/>
      <c r="Q21" s="8"/>
      <c r="R21" s="8"/>
      <c r="S21" s="8"/>
    </row>
    <row r="22" spans="1:19" s="2" customFormat="1" ht="52.5" customHeight="1">
      <c r="A22" s="99" t="s">
        <v>472</v>
      </c>
      <c r="B22" s="100"/>
      <c r="C22" s="101"/>
      <c r="D22" s="100"/>
      <c r="E22" s="101"/>
      <c r="F22" s="155"/>
      <c r="G22" s="155"/>
      <c r="H22" s="251">
        <v>0</v>
      </c>
      <c r="I22" s="25"/>
      <c r="J22" s="26"/>
      <c r="K22" s="8"/>
      <c r="L22" s="8"/>
      <c r="M22" s="8"/>
      <c r="N22" s="8"/>
      <c r="O22" s="8"/>
      <c r="P22" s="8"/>
      <c r="Q22" s="8"/>
      <c r="R22" s="8"/>
      <c r="S22" s="8"/>
    </row>
    <row r="23" spans="1:19" s="2" customFormat="1" ht="94.5" customHeight="1">
      <c r="A23" s="94">
        <v>11250730950</v>
      </c>
      <c r="B23" s="95" t="s">
        <v>454</v>
      </c>
      <c r="C23" s="95" t="s">
        <v>453</v>
      </c>
      <c r="D23" s="95" t="s">
        <v>357</v>
      </c>
      <c r="E23" s="96">
        <v>71.78</v>
      </c>
      <c r="F23" s="295" t="s">
        <v>786</v>
      </c>
      <c r="G23" s="232">
        <v>15</v>
      </c>
      <c r="H23" s="252">
        <f>E23*G23</f>
        <v>1076.7</v>
      </c>
      <c r="I23" s="25"/>
      <c r="J23" s="26"/>
      <c r="K23" s="8"/>
      <c r="L23" s="8"/>
      <c r="M23" s="8"/>
      <c r="N23" s="8"/>
      <c r="O23" s="8"/>
      <c r="P23" s="8"/>
      <c r="Q23" s="8"/>
      <c r="R23" s="8"/>
      <c r="S23" s="8"/>
    </row>
    <row r="24" spans="1:19" s="2" customFormat="1" ht="98.25" customHeight="1">
      <c r="A24" s="94">
        <v>11250731030</v>
      </c>
      <c r="B24" s="95" t="s">
        <v>364</v>
      </c>
      <c r="C24" s="95" t="s">
        <v>358</v>
      </c>
      <c r="D24" s="95" t="s">
        <v>364</v>
      </c>
      <c r="E24" s="96">
        <v>149</v>
      </c>
      <c r="F24" s="295"/>
      <c r="G24" s="232">
        <v>7</v>
      </c>
      <c r="H24" s="252">
        <f t="shared" ref="H24:H48" si="1">E24*G24</f>
        <v>1043</v>
      </c>
      <c r="I24" s="25"/>
      <c r="J24" s="26"/>
      <c r="K24" s="8"/>
      <c r="L24" s="8"/>
      <c r="M24" s="8"/>
      <c r="N24" s="8"/>
      <c r="O24" s="8"/>
      <c r="P24" s="8"/>
      <c r="Q24" s="8"/>
      <c r="R24" s="8"/>
      <c r="S24" s="8"/>
    </row>
    <row r="25" spans="1:19" s="2" customFormat="1" ht="98.25" customHeight="1">
      <c r="A25" s="94" t="s">
        <v>819</v>
      </c>
      <c r="B25" s="95" t="s">
        <v>509</v>
      </c>
      <c r="C25" s="95" t="s">
        <v>355</v>
      </c>
      <c r="D25" s="95" t="s">
        <v>356</v>
      </c>
      <c r="E25" s="96">
        <v>580</v>
      </c>
      <c r="F25" s="295"/>
      <c r="G25" s="232">
        <v>7</v>
      </c>
      <c r="H25" s="252">
        <f t="shared" si="1"/>
        <v>4060</v>
      </c>
      <c r="I25" s="25"/>
      <c r="J25" s="26"/>
      <c r="K25" s="8"/>
      <c r="L25" s="8"/>
      <c r="M25" s="8"/>
      <c r="N25" s="8"/>
      <c r="O25" s="8"/>
      <c r="P25" s="8"/>
      <c r="Q25" s="8"/>
      <c r="R25" s="8"/>
      <c r="S25" s="8"/>
    </row>
    <row r="26" spans="1:19" s="2" customFormat="1" ht="98.25" customHeight="1">
      <c r="A26" s="94">
        <v>11250731040</v>
      </c>
      <c r="B26" s="95" t="s">
        <v>457</v>
      </c>
      <c r="C26" s="95" t="s">
        <v>455</v>
      </c>
      <c r="D26" s="95" t="s">
        <v>457</v>
      </c>
      <c r="E26" s="96">
        <v>151</v>
      </c>
      <c r="F26" s="295"/>
      <c r="G26" s="232">
        <v>7</v>
      </c>
      <c r="H26" s="252">
        <f t="shared" si="1"/>
        <v>1057</v>
      </c>
      <c r="I26" s="25"/>
      <c r="J26" s="26"/>
      <c r="K26" s="8"/>
      <c r="L26" s="8"/>
      <c r="M26" s="8"/>
      <c r="N26" s="8"/>
      <c r="O26" s="8"/>
      <c r="P26" s="8"/>
      <c r="Q26" s="8"/>
      <c r="R26" s="8"/>
      <c r="S26" s="8"/>
    </row>
    <row r="27" spans="1:19" s="2" customFormat="1" ht="98.25" customHeight="1">
      <c r="A27" s="94">
        <v>11250731010</v>
      </c>
      <c r="B27" s="95" t="s">
        <v>459</v>
      </c>
      <c r="C27" s="95" t="s">
        <v>458</v>
      </c>
      <c r="D27" s="95" t="s">
        <v>459</v>
      </c>
      <c r="E27" s="96">
        <v>79.75</v>
      </c>
      <c r="F27" s="295"/>
      <c r="G27" s="232">
        <v>7</v>
      </c>
      <c r="H27" s="252">
        <f t="shared" si="1"/>
        <v>558.25</v>
      </c>
      <c r="I27" s="25"/>
      <c r="J27" s="26"/>
      <c r="K27" s="8"/>
      <c r="L27" s="8"/>
      <c r="M27" s="8"/>
      <c r="N27" s="8"/>
      <c r="O27" s="8"/>
      <c r="P27" s="8"/>
      <c r="Q27" s="8"/>
      <c r="R27" s="8"/>
      <c r="S27" s="8"/>
    </row>
    <row r="28" spans="1:19" s="2" customFormat="1" ht="98.25" customHeight="1">
      <c r="A28" s="94">
        <v>11250731060</v>
      </c>
      <c r="B28" s="95" t="s">
        <v>461</v>
      </c>
      <c r="C28" s="95" t="s">
        <v>460</v>
      </c>
      <c r="D28" s="95" t="s">
        <v>461</v>
      </c>
      <c r="E28" s="96">
        <v>119.62</v>
      </c>
      <c r="F28" s="295"/>
      <c r="G28" s="232">
        <v>7</v>
      </c>
      <c r="H28" s="252">
        <f t="shared" si="1"/>
        <v>837.34</v>
      </c>
      <c r="I28" s="25"/>
      <c r="J28" s="26"/>
      <c r="K28" s="8"/>
      <c r="L28" s="8"/>
      <c r="M28" s="8"/>
      <c r="N28" s="8"/>
      <c r="O28" s="8"/>
      <c r="P28" s="8"/>
      <c r="Q28" s="8"/>
      <c r="R28" s="8"/>
      <c r="S28" s="8"/>
    </row>
    <row r="29" spans="1:19" s="2" customFormat="1" ht="98.25" customHeight="1">
      <c r="A29" s="94">
        <v>11250730990</v>
      </c>
      <c r="B29" s="95" t="s">
        <v>463</v>
      </c>
      <c r="C29" s="95" t="s">
        <v>462</v>
      </c>
      <c r="D29" s="95" t="s">
        <v>463</v>
      </c>
      <c r="E29" s="96">
        <v>88</v>
      </c>
      <c r="F29" s="295"/>
      <c r="G29" s="232">
        <v>7</v>
      </c>
      <c r="H29" s="252">
        <f t="shared" si="1"/>
        <v>616</v>
      </c>
      <c r="I29" s="25"/>
      <c r="J29" s="26"/>
      <c r="K29" s="8"/>
      <c r="L29" s="8"/>
      <c r="M29" s="8"/>
      <c r="N29" s="8"/>
      <c r="O29" s="8"/>
      <c r="P29" s="8"/>
      <c r="Q29" s="8"/>
      <c r="R29" s="8"/>
      <c r="S29" s="8"/>
    </row>
    <row r="30" spans="1:19" s="2" customFormat="1" ht="98.25" customHeight="1">
      <c r="A30" s="94">
        <v>11250731000</v>
      </c>
      <c r="B30" s="95" t="s">
        <v>465</v>
      </c>
      <c r="C30" s="95" t="s">
        <v>464</v>
      </c>
      <c r="D30" s="95" t="s">
        <v>465</v>
      </c>
      <c r="E30" s="96">
        <v>100.8</v>
      </c>
      <c r="F30" s="295"/>
      <c r="G30" s="232">
        <v>12</v>
      </c>
      <c r="H30" s="252">
        <f t="shared" si="1"/>
        <v>1209.5999999999999</v>
      </c>
      <c r="I30" s="25"/>
      <c r="J30" s="26"/>
      <c r="K30" s="8"/>
      <c r="L30" s="8"/>
      <c r="M30" s="8"/>
      <c r="N30" s="8"/>
      <c r="O30" s="8"/>
      <c r="P30" s="8"/>
      <c r="Q30" s="8"/>
      <c r="R30" s="8"/>
      <c r="S30" s="8"/>
    </row>
    <row r="31" spans="1:19" s="2" customFormat="1" ht="98.25" customHeight="1">
      <c r="A31" s="94">
        <v>11250731040</v>
      </c>
      <c r="B31" s="95" t="s">
        <v>456</v>
      </c>
      <c r="C31" s="95" t="s">
        <v>455</v>
      </c>
      <c r="D31" s="95" t="s">
        <v>456</v>
      </c>
      <c r="E31" s="96">
        <v>151</v>
      </c>
      <c r="F31" s="295"/>
      <c r="G31" s="232">
        <v>7</v>
      </c>
      <c r="H31" s="252">
        <f t="shared" si="1"/>
        <v>1057</v>
      </c>
      <c r="I31" s="25"/>
      <c r="J31" s="26"/>
      <c r="K31" s="8"/>
      <c r="L31" s="8"/>
      <c r="M31" s="8"/>
      <c r="N31" s="8"/>
      <c r="O31" s="8"/>
      <c r="P31" s="8"/>
      <c r="Q31" s="8"/>
      <c r="R31" s="8"/>
      <c r="S31" s="8"/>
    </row>
    <row r="32" spans="1:19" s="2" customFormat="1" ht="98.25" customHeight="1">
      <c r="A32" s="94">
        <v>11250740127</v>
      </c>
      <c r="B32" s="95" t="s">
        <v>498</v>
      </c>
      <c r="C32" s="95" t="s">
        <v>497</v>
      </c>
      <c r="D32" s="95" t="s">
        <v>498</v>
      </c>
      <c r="E32" s="96">
        <v>55.1</v>
      </c>
      <c r="F32" s="295"/>
      <c r="G32" s="232">
        <v>7</v>
      </c>
      <c r="H32" s="252">
        <f t="shared" si="1"/>
        <v>385.7</v>
      </c>
      <c r="I32" s="25"/>
      <c r="J32" s="26"/>
      <c r="K32" s="8"/>
      <c r="L32" s="8"/>
      <c r="M32" s="8"/>
      <c r="N32" s="8"/>
      <c r="O32" s="8"/>
      <c r="P32" s="8"/>
      <c r="Q32" s="8"/>
      <c r="R32" s="8"/>
      <c r="S32" s="8"/>
    </row>
    <row r="33" spans="1:19" s="2" customFormat="1" ht="98.25" customHeight="1">
      <c r="A33" s="94">
        <v>11250731070</v>
      </c>
      <c r="B33" s="95" t="s">
        <v>467</v>
      </c>
      <c r="C33" s="95" t="s">
        <v>466</v>
      </c>
      <c r="D33" s="95" t="s">
        <v>467</v>
      </c>
      <c r="E33" s="96">
        <v>125.8</v>
      </c>
      <c r="F33" s="295"/>
      <c r="G33" s="232">
        <v>7</v>
      </c>
      <c r="H33" s="252">
        <f t="shared" si="1"/>
        <v>880.6</v>
      </c>
      <c r="I33" s="25"/>
      <c r="J33" s="30"/>
      <c r="K33" s="13"/>
      <c r="L33" s="13"/>
      <c r="M33" s="13"/>
      <c r="N33" s="13"/>
      <c r="O33" s="13"/>
      <c r="P33" s="13"/>
      <c r="Q33" s="8"/>
      <c r="R33" s="8"/>
      <c r="S33" s="8"/>
    </row>
    <row r="34" spans="1:19" s="2" customFormat="1" ht="108.75" customHeight="1">
      <c r="A34" s="94" t="s">
        <v>820</v>
      </c>
      <c r="B34" s="95" t="s">
        <v>365</v>
      </c>
      <c r="C34" s="95" t="s">
        <v>359</v>
      </c>
      <c r="D34" s="95" t="s">
        <v>365</v>
      </c>
      <c r="E34" s="96">
        <v>25</v>
      </c>
      <c r="F34" s="295"/>
      <c r="G34" s="232">
        <v>7</v>
      </c>
      <c r="H34" s="252">
        <f t="shared" si="1"/>
        <v>175</v>
      </c>
      <c r="I34" s="25"/>
      <c r="J34" s="30"/>
      <c r="K34" s="13"/>
      <c r="L34" s="13"/>
      <c r="M34" s="13"/>
      <c r="N34" s="13"/>
      <c r="O34" s="13"/>
      <c r="P34" s="13"/>
      <c r="Q34" s="8"/>
      <c r="R34" s="8"/>
      <c r="S34" s="8"/>
    </row>
    <row r="35" spans="1:19" s="2" customFormat="1" ht="155.25" customHeight="1">
      <c r="A35" s="94">
        <v>11250731360</v>
      </c>
      <c r="B35" s="95" t="s">
        <v>980</v>
      </c>
      <c r="C35" s="95" t="s">
        <v>360</v>
      </c>
      <c r="D35" s="95" t="s">
        <v>366</v>
      </c>
      <c r="E35" s="96">
        <v>6.67</v>
      </c>
      <c r="F35" s="295"/>
      <c r="G35" s="232">
        <v>15</v>
      </c>
      <c r="H35" s="252">
        <f t="shared" si="1"/>
        <v>100.05</v>
      </c>
      <c r="I35" s="25"/>
      <c r="J35" s="30"/>
      <c r="K35" s="13"/>
      <c r="L35" s="13"/>
      <c r="M35" s="13"/>
      <c r="N35" s="13"/>
      <c r="O35" s="13"/>
      <c r="P35" s="13"/>
      <c r="Q35" s="8"/>
      <c r="R35" s="8"/>
      <c r="S35" s="8"/>
    </row>
    <row r="36" spans="1:19" s="2" customFormat="1" ht="75">
      <c r="A36" s="94">
        <v>11250731360</v>
      </c>
      <c r="B36" s="95" t="s">
        <v>981</v>
      </c>
      <c r="C36" s="95" t="s">
        <v>361</v>
      </c>
      <c r="D36" s="95" t="s">
        <v>367</v>
      </c>
      <c r="E36" s="96">
        <v>6.67</v>
      </c>
      <c r="F36" s="295"/>
      <c r="G36" s="232">
        <v>7</v>
      </c>
      <c r="H36" s="252">
        <f t="shared" si="1"/>
        <v>46.69</v>
      </c>
      <c r="I36" s="25"/>
      <c r="J36" s="30"/>
      <c r="K36" s="13"/>
      <c r="L36" s="13"/>
      <c r="M36" s="13"/>
      <c r="N36" s="13"/>
      <c r="O36" s="13"/>
      <c r="P36" s="13"/>
      <c r="Q36" s="8"/>
      <c r="R36" s="8"/>
      <c r="S36" s="8"/>
    </row>
    <row r="37" spans="1:19" s="2" customFormat="1" ht="143.25" customHeight="1">
      <c r="A37" s="94">
        <v>11250731300</v>
      </c>
      <c r="B37" s="95" t="s">
        <v>368</v>
      </c>
      <c r="C37" s="95" t="s">
        <v>362</v>
      </c>
      <c r="D37" s="95" t="s">
        <v>368</v>
      </c>
      <c r="E37" s="96">
        <v>13.95</v>
      </c>
      <c r="F37" s="295"/>
      <c r="G37" s="232">
        <v>5</v>
      </c>
      <c r="H37" s="252">
        <f t="shared" si="1"/>
        <v>69.75</v>
      </c>
      <c r="I37" s="25"/>
      <c r="J37" s="30"/>
      <c r="K37" s="13"/>
      <c r="L37" s="13"/>
      <c r="M37" s="13"/>
      <c r="N37" s="13"/>
      <c r="O37" s="13"/>
      <c r="P37" s="13"/>
      <c r="Q37" s="8"/>
      <c r="R37" s="8"/>
      <c r="S37" s="8"/>
    </row>
    <row r="38" spans="1:19" s="2" customFormat="1" ht="153" customHeight="1">
      <c r="A38" s="94">
        <v>11250731300</v>
      </c>
      <c r="B38" s="95" t="s">
        <v>369</v>
      </c>
      <c r="C38" s="95" t="s">
        <v>363</v>
      </c>
      <c r="D38" s="95" t="s">
        <v>369</v>
      </c>
      <c r="E38" s="96">
        <v>12</v>
      </c>
      <c r="F38" s="295"/>
      <c r="G38" s="232">
        <v>7</v>
      </c>
      <c r="H38" s="252">
        <f t="shared" si="1"/>
        <v>84</v>
      </c>
      <c r="I38" s="25"/>
      <c r="J38" s="30"/>
      <c r="K38" s="13"/>
      <c r="L38" s="13"/>
      <c r="M38" s="13"/>
      <c r="N38" s="13"/>
      <c r="O38" s="13"/>
      <c r="P38" s="13"/>
      <c r="Q38" s="8"/>
      <c r="R38" s="8"/>
      <c r="S38" s="8"/>
    </row>
    <row r="39" spans="1:19" s="2" customFormat="1" ht="52.5" customHeight="1">
      <c r="A39" s="94">
        <v>11250731280</v>
      </c>
      <c r="B39" s="95" t="s">
        <v>372</v>
      </c>
      <c r="C39" s="95" t="s">
        <v>370</v>
      </c>
      <c r="D39" s="95" t="s">
        <v>372</v>
      </c>
      <c r="E39" s="96">
        <v>6.1</v>
      </c>
      <c r="F39" s="295"/>
      <c r="G39" s="232">
        <v>7</v>
      </c>
      <c r="H39" s="252">
        <f t="shared" si="1"/>
        <v>42.699999999999996</v>
      </c>
      <c r="I39" s="25"/>
      <c r="J39" s="26"/>
      <c r="K39" s="8"/>
      <c r="L39" s="8"/>
      <c r="M39" s="8"/>
      <c r="N39" s="8"/>
      <c r="O39" s="8"/>
      <c r="P39" s="8"/>
      <c r="Q39" s="8"/>
      <c r="R39" s="8"/>
      <c r="S39" s="8"/>
    </row>
    <row r="40" spans="1:19" s="2" customFormat="1" ht="75">
      <c r="A40" s="94">
        <v>11250740132</v>
      </c>
      <c r="B40" s="95" t="s">
        <v>373</v>
      </c>
      <c r="C40" s="95" t="s">
        <v>371</v>
      </c>
      <c r="D40" s="95" t="s">
        <v>373</v>
      </c>
      <c r="E40" s="96">
        <v>7.06</v>
      </c>
      <c r="F40" s="295"/>
      <c r="G40" s="232"/>
      <c r="H40" s="252">
        <f t="shared" si="1"/>
        <v>0</v>
      </c>
      <c r="I40" s="25"/>
      <c r="J40" s="26"/>
      <c r="K40" s="8"/>
      <c r="L40" s="8"/>
      <c r="M40" s="8"/>
      <c r="N40" s="8"/>
      <c r="O40" s="8"/>
      <c r="P40" s="8"/>
      <c r="Q40" s="8"/>
      <c r="R40" s="8"/>
      <c r="S40" s="8"/>
    </row>
    <row r="41" spans="1:19" s="2" customFormat="1" ht="75">
      <c r="A41" s="94">
        <v>11250731330</v>
      </c>
      <c r="B41" s="95" t="s">
        <v>375</v>
      </c>
      <c r="C41" s="95" t="s">
        <v>374</v>
      </c>
      <c r="D41" s="95" t="s">
        <v>375</v>
      </c>
      <c r="E41" s="96">
        <v>6.1</v>
      </c>
      <c r="F41" s="295"/>
      <c r="G41" s="232">
        <v>20</v>
      </c>
      <c r="H41" s="252">
        <f t="shared" si="1"/>
        <v>122</v>
      </c>
      <c r="I41" s="25"/>
      <c r="J41" s="26"/>
      <c r="K41" s="8"/>
      <c r="L41" s="8"/>
      <c r="M41" s="8"/>
      <c r="N41" s="8"/>
      <c r="O41" s="8"/>
      <c r="P41" s="8"/>
      <c r="Q41" s="8"/>
      <c r="R41" s="8"/>
      <c r="S41" s="8"/>
    </row>
    <row r="42" spans="1:19" s="2" customFormat="1" ht="18.75">
      <c r="A42" s="94">
        <v>11250731340</v>
      </c>
      <c r="B42" s="95" t="s">
        <v>376</v>
      </c>
      <c r="C42" s="95" t="s">
        <v>377</v>
      </c>
      <c r="D42" s="95" t="s">
        <v>376</v>
      </c>
      <c r="E42" s="96">
        <v>7.5</v>
      </c>
      <c r="F42" s="295"/>
      <c r="G42" s="232">
        <v>5</v>
      </c>
      <c r="H42" s="252">
        <f t="shared" si="1"/>
        <v>37.5</v>
      </c>
      <c r="I42" s="25"/>
      <c r="J42" s="26"/>
      <c r="K42" s="8"/>
      <c r="L42" s="8"/>
      <c r="M42" s="8"/>
      <c r="N42" s="8"/>
      <c r="O42" s="8"/>
      <c r="P42" s="8"/>
      <c r="Q42" s="8"/>
      <c r="R42" s="8"/>
      <c r="S42" s="8"/>
    </row>
    <row r="43" spans="1:19" s="2" customFormat="1" ht="75">
      <c r="A43" s="94">
        <v>11250731300</v>
      </c>
      <c r="B43" s="95" t="s">
        <v>487</v>
      </c>
      <c r="C43" s="95" t="s">
        <v>486</v>
      </c>
      <c r="D43" s="95" t="s">
        <v>487</v>
      </c>
      <c r="E43" s="96">
        <v>11.6</v>
      </c>
      <c r="F43" s="295"/>
      <c r="G43" s="232">
        <v>5</v>
      </c>
      <c r="H43" s="252">
        <f t="shared" si="1"/>
        <v>58</v>
      </c>
      <c r="I43" s="25"/>
      <c r="J43" s="26"/>
      <c r="K43" s="8"/>
      <c r="L43" s="8"/>
      <c r="M43" s="8"/>
      <c r="N43" s="8"/>
      <c r="O43" s="8"/>
      <c r="P43" s="8"/>
      <c r="Q43" s="8"/>
      <c r="R43" s="8"/>
      <c r="S43" s="8"/>
    </row>
    <row r="44" spans="1:19" s="2" customFormat="1" ht="95.25" customHeight="1">
      <c r="A44" s="94">
        <v>11250731380</v>
      </c>
      <c r="B44" s="95" t="s">
        <v>501</v>
      </c>
      <c r="C44" s="95" t="s">
        <v>499</v>
      </c>
      <c r="D44" s="95" t="s">
        <v>500</v>
      </c>
      <c r="E44" s="96">
        <v>2</v>
      </c>
      <c r="F44" s="295"/>
      <c r="G44" s="232">
        <v>5</v>
      </c>
      <c r="H44" s="252">
        <f t="shared" si="1"/>
        <v>10</v>
      </c>
      <c r="I44" s="25"/>
      <c r="J44" s="26"/>
      <c r="K44" s="8"/>
      <c r="L44" s="8"/>
      <c r="M44" s="8"/>
      <c r="N44" s="8"/>
      <c r="O44" s="8"/>
      <c r="P44" s="8"/>
      <c r="Q44" s="8"/>
      <c r="R44" s="8"/>
      <c r="S44" s="8"/>
    </row>
    <row r="45" spans="1:19" s="2" customFormat="1" ht="49.5" customHeight="1">
      <c r="A45" s="94">
        <v>11250731490</v>
      </c>
      <c r="B45" s="95" t="s">
        <v>379</v>
      </c>
      <c r="C45" s="95" t="s">
        <v>378</v>
      </c>
      <c r="D45" s="95" t="s">
        <v>53</v>
      </c>
      <c r="E45" s="96">
        <v>144</v>
      </c>
      <c r="F45" s="295"/>
      <c r="G45" s="232">
        <v>3</v>
      </c>
      <c r="H45" s="252">
        <f t="shared" si="1"/>
        <v>432</v>
      </c>
      <c r="I45" s="25"/>
      <c r="J45" s="26"/>
      <c r="K45" s="8"/>
      <c r="L45" s="8"/>
      <c r="M45" s="8"/>
      <c r="N45" s="8"/>
      <c r="O45" s="8"/>
      <c r="P45" s="8"/>
      <c r="Q45" s="8"/>
      <c r="R45" s="8"/>
      <c r="S45" s="8"/>
    </row>
    <row r="46" spans="1:19" s="2" customFormat="1" ht="37.5">
      <c r="A46" s="94">
        <v>11250731390</v>
      </c>
      <c r="B46" s="95" t="s">
        <v>142</v>
      </c>
      <c r="C46" s="95" t="s">
        <v>143</v>
      </c>
      <c r="D46" s="95" t="s">
        <v>142</v>
      </c>
      <c r="E46" s="96">
        <v>1.84</v>
      </c>
      <c r="F46" s="295"/>
      <c r="G46" s="232">
        <v>3</v>
      </c>
      <c r="H46" s="252">
        <f t="shared" si="1"/>
        <v>5.5200000000000005</v>
      </c>
      <c r="I46" s="25"/>
      <c r="J46" s="26"/>
      <c r="K46" s="8"/>
      <c r="L46" s="8"/>
      <c r="M46" s="8"/>
      <c r="N46" s="8"/>
      <c r="O46" s="8"/>
      <c r="P46" s="8"/>
      <c r="Q46" s="8"/>
      <c r="R46" s="8"/>
      <c r="S46" s="8"/>
    </row>
    <row r="47" spans="1:19" s="2" customFormat="1" ht="49.5" customHeight="1">
      <c r="A47" s="94">
        <v>11250731705</v>
      </c>
      <c r="B47" s="95" t="s">
        <v>139</v>
      </c>
      <c r="C47" s="95" t="s">
        <v>140</v>
      </c>
      <c r="D47" s="95" t="s">
        <v>139</v>
      </c>
      <c r="E47" s="96">
        <v>6</v>
      </c>
      <c r="F47" s="295"/>
      <c r="G47" s="232">
        <v>2</v>
      </c>
      <c r="H47" s="252">
        <f t="shared" si="1"/>
        <v>12</v>
      </c>
      <c r="I47" s="25"/>
      <c r="J47" s="26"/>
      <c r="K47" s="8"/>
      <c r="L47" s="8"/>
      <c r="M47" s="8"/>
      <c r="N47" s="8"/>
      <c r="O47" s="8"/>
      <c r="P47" s="8"/>
      <c r="Q47" s="8"/>
      <c r="R47" s="8"/>
      <c r="S47" s="8"/>
    </row>
    <row r="48" spans="1:19" s="2" customFormat="1" ht="75">
      <c r="A48" s="94">
        <v>11250731320</v>
      </c>
      <c r="B48" s="95" t="s">
        <v>489</v>
      </c>
      <c r="C48" s="95" t="s">
        <v>488</v>
      </c>
      <c r="D48" s="95" t="s">
        <v>489</v>
      </c>
      <c r="E48" s="96">
        <v>8</v>
      </c>
      <c r="F48" s="295"/>
      <c r="G48" s="232">
        <v>2</v>
      </c>
      <c r="H48" s="252">
        <f t="shared" si="1"/>
        <v>16</v>
      </c>
      <c r="I48" s="25"/>
      <c r="J48" s="26"/>
      <c r="K48" s="8"/>
      <c r="L48" s="8"/>
      <c r="M48" s="8"/>
      <c r="N48" s="8"/>
      <c r="O48" s="8"/>
      <c r="P48" s="8"/>
      <c r="Q48" s="8"/>
      <c r="R48" s="8"/>
      <c r="S48" s="8"/>
    </row>
    <row r="49" spans="1:19" s="2" customFormat="1" ht="49.5" customHeight="1">
      <c r="A49" s="102" t="s">
        <v>473</v>
      </c>
      <c r="B49" s="103"/>
      <c r="C49" s="103"/>
      <c r="D49" s="103"/>
      <c r="E49" s="104"/>
      <c r="F49" s="156"/>
      <c r="G49" s="156"/>
      <c r="H49" s="253">
        <v>0</v>
      </c>
      <c r="I49" s="25"/>
      <c r="J49" s="26"/>
      <c r="K49" s="8"/>
      <c r="L49" s="8"/>
      <c r="M49" s="8"/>
      <c r="N49" s="8"/>
      <c r="O49" s="8"/>
      <c r="P49" s="8"/>
      <c r="Q49" s="8"/>
      <c r="R49" s="8"/>
      <c r="S49" s="8"/>
    </row>
    <row r="50" spans="1:19" s="2" customFormat="1" ht="37.5">
      <c r="A50" s="97">
        <v>11250731160</v>
      </c>
      <c r="B50" s="105" t="s">
        <v>492</v>
      </c>
      <c r="C50" s="105" t="s">
        <v>491</v>
      </c>
      <c r="D50" s="105" t="s">
        <v>492</v>
      </c>
      <c r="E50" s="106">
        <v>23</v>
      </c>
      <c r="F50" s="296" t="s">
        <v>786</v>
      </c>
      <c r="G50" s="233">
        <v>52</v>
      </c>
      <c r="H50" s="254">
        <f>E50*G50</f>
        <v>1196</v>
      </c>
      <c r="I50" s="25"/>
      <c r="J50" s="26"/>
      <c r="K50" s="8"/>
      <c r="L50" s="8"/>
      <c r="M50" s="8"/>
      <c r="N50" s="8"/>
      <c r="O50" s="8"/>
      <c r="P50" s="8"/>
      <c r="Q50" s="8"/>
      <c r="R50" s="8"/>
      <c r="S50" s="8"/>
    </row>
    <row r="51" spans="1:19" s="2" customFormat="1" ht="75">
      <c r="A51" s="97">
        <v>11250731150</v>
      </c>
      <c r="B51" s="105" t="s">
        <v>494</v>
      </c>
      <c r="C51" s="105" t="s">
        <v>493</v>
      </c>
      <c r="D51" s="105" t="s">
        <v>494</v>
      </c>
      <c r="E51" s="106">
        <v>44.4</v>
      </c>
      <c r="F51" s="296"/>
      <c r="G51" s="233">
        <v>10</v>
      </c>
      <c r="H51" s="254">
        <f t="shared" ref="H51:H114" si="2">E51*G51</f>
        <v>444</v>
      </c>
      <c r="I51" s="25"/>
      <c r="J51" s="26"/>
      <c r="K51" s="8"/>
      <c r="L51" s="8"/>
      <c r="M51" s="8"/>
      <c r="N51" s="8"/>
      <c r="O51" s="8"/>
      <c r="P51" s="8"/>
      <c r="Q51" s="8"/>
      <c r="R51" s="8"/>
      <c r="S51" s="8"/>
    </row>
    <row r="52" spans="1:19" s="2" customFormat="1" ht="71.25" customHeight="1">
      <c r="A52" s="97">
        <v>11250100038</v>
      </c>
      <c r="B52" s="105" t="s">
        <v>496</v>
      </c>
      <c r="C52" s="105" t="s">
        <v>495</v>
      </c>
      <c r="D52" s="105" t="s">
        <v>496</v>
      </c>
      <c r="E52" s="106">
        <v>28.5</v>
      </c>
      <c r="F52" s="296"/>
      <c r="G52" s="233">
        <v>5</v>
      </c>
      <c r="H52" s="254">
        <f t="shared" si="2"/>
        <v>142.5</v>
      </c>
      <c r="I52" s="25"/>
      <c r="J52" s="26"/>
      <c r="K52" s="8"/>
      <c r="L52" s="8"/>
      <c r="M52" s="8"/>
      <c r="N52" s="8"/>
      <c r="O52" s="8"/>
      <c r="P52" s="8"/>
      <c r="Q52" s="8"/>
      <c r="R52" s="8"/>
      <c r="S52" s="8"/>
    </row>
    <row r="53" spans="1:19" s="2" customFormat="1" ht="93.75">
      <c r="A53" s="107">
        <v>11250731210</v>
      </c>
      <c r="B53" s="105" t="s">
        <v>982</v>
      </c>
      <c r="C53" s="108" t="s">
        <v>468</v>
      </c>
      <c r="D53" s="108" t="s">
        <v>469</v>
      </c>
      <c r="E53" s="108">
        <v>75.599999999999994</v>
      </c>
      <c r="F53" s="296"/>
      <c r="G53" s="233">
        <v>3</v>
      </c>
      <c r="H53" s="254">
        <f t="shared" si="2"/>
        <v>226.79999999999998</v>
      </c>
      <c r="I53" s="25"/>
      <c r="J53" s="26"/>
      <c r="K53" s="8"/>
      <c r="L53" s="8"/>
      <c r="M53" s="8"/>
      <c r="N53" s="8"/>
      <c r="O53" s="8"/>
      <c r="P53" s="8"/>
      <c r="Q53" s="8"/>
      <c r="R53" s="8"/>
      <c r="S53" s="8"/>
    </row>
    <row r="54" spans="1:19" s="2" customFormat="1" ht="167.25" customHeight="1">
      <c r="A54" s="107">
        <v>11250731210</v>
      </c>
      <c r="B54" s="105" t="s">
        <v>983</v>
      </c>
      <c r="C54" s="108" t="s">
        <v>470</v>
      </c>
      <c r="D54" s="108" t="s">
        <v>471</v>
      </c>
      <c r="E54" s="108">
        <v>76.12</v>
      </c>
      <c r="F54" s="296"/>
      <c r="G54" s="233">
        <v>3</v>
      </c>
      <c r="H54" s="254">
        <f t="shared" si="2"/>
        <v>228.36</v>
      </c>
      <c r="I54" s="25"/>
      <c r="J54" s="26"/>
      <c r="K54" s="8"/>
      <c r="L54" s="8"/>
      <c r="M54" s="8"/>
      <c r="N54" s="8"/>
      <c r="O54" s="8"/>
      <c r="P54" s="8"/>
      <c r="Q54" s="8"/>
      <c r="R54" s="8"/>
      <c r="S54" s="8"/>
    </row>
    <row r="55" spans="1:19" s="2" customFormat="1" ht="49.5" customHeight="1">
      <c r="A55" s="94">
        <v>11250731180</v>
      </c>
      <c r="B55" s="95" t="s">
        <v>476</v>
      </c>
      <c r="C55" s="95" t="s">
        <v>474</v>
      </c>
      <c r="D55" s="95" t="s">
        <v>475</v>
      </c>
      <c r="E55" s="96">
        <v>30.1</v>
      </c>
      <c r="F55" s="296"/>
      <c r="G55" s="233">
        <v>3</v>
      </c>
      <c r="H55" s="254">
        <f t="shared" si="2"/>
        <v>90.300000000000011</v>
      </c>
      <c r="I55" s="25"/>
      <c r="J55" s="26"/>
      <c r="K55" s="8"/>
      <c r="L55" s="8"/>
      <c r="M55" s="8"/>
      <c r="N55" s="8"/>
      <c r="O55" s="8"/>
      <c r="P55" s="8"/>
      <c r="Q55" s="8"/>
      <c r="R55" s="8"/>
      <c r="S55" s="8"/>
    </row>
    <row r="56" spans="1:19" s="2" customFormat="1" ht="49.5" customHeight="1">
      <c r="A56" s="94">
        <v>11250731190</v>
      </c>
      <c r="B56" s="95" t="s">
        <v>478</v>
      </c>
      <c r="C56" s="95" t="s">
        <v>477</v>
      </c>
      <c r="D56" s="95" t="s">
        <v>478</v>
      </c>
      <c r="E56" s="96">
        <v>35.4</v>
      </c>
      <c r="F56" s="296"/>
      <c r="G56" s="233">
        <v>3</v>
      </c>
      <c r="H56" s="254">
        <f t="shared" si="2"/>
        <v>106.19999999999999</v>
      </c>
      <c r="I56" s="25"/>
      <c r="J56" s="26"/>
      <c r="K56" s="8"/>
      <c r="L56" s="8"/>
      <c r="M56" s="8"/>
      <c r="N56" s="8"/>
      <c r="O56" s="8"/>
      <c r="P56" s="8"/>
      <c r="Q56" s="8"/>
      <c r="R56" s="8"/>
      <c r="S56" s="8"/>
    </row>
    <row r="57" spans="1:19" s="2" customFormat="1" ht="37.5">
      <c r="A57" s="94">
        <v>11250730970</v>
      </c>
      <c r="B57" s="95" t="s">
        <v>480</v>
      </c>
      <c r="C57" s="95" t="s">
        <v>479</v>
      </c>
      <c r="D57" s="95" t="s">
        <v>480</v>
      </c>
      <c r="E57" s="96">
        <v>29</v>
      </c>
      <c r="F57" s="296"/>
      <c r="G57" s="233">
        <v>3</v>
      </c>
      <c r="H57" s="254">
        <f t="shared" si="2"/>
        <v>87</v>
      </c>
      <c r="I57" s="25"/>
      <c r="J57" s="26"/>
      <c r="K57" s="8"/>
      <c r="L57" s="8"/>
      <c r="M57" s="8"/>
      <c r="N57" s="8"/>
      <c r="O57" s="8"/>
      <c r="P57" s="8"/>
      <c r="Q57" s="8"/>
      <c r="R57" s="8"/>
      <c r="S57" s="8"/>
    </row>
    <row r="58" spans="1:19" s="2" customFormat="1" ht="86.25" customHeight="1">
      <c r="A58" s="94">
        <v>11250731250</v>
      </c>
      <c r="B58" s="95" t="s">
        <v>482</v>
      </c>
      <c r="C58" s="95" t="s">
        <v>481</v>
      </c>
      <c r="D58" s="95" t="s">
        <v>483</v>
      </c>
      <c r="E58" s="96">
        <v>205</v>
      </c>
      <c r="F58" s="296"/>
      <c r="G58" s="233">
        <v>7</v>
      </c>
      <c r="H58" s="254">
        <f t="shared" si="2"/>
        <v>1435</v>
      </c>
      <c r="I58" s="25"/>
      <c r="J58" s="26"/>
      <c r="K58" s="8"/>
      <c r="L58" s="8"/>
      <c r="M58" s="8"/>
      <c r="N58" s="8"/>
      <c r="O58" s="8"/>
      <c r="P58" s="8"/>
      <c r="Q58" s="8"/>
      <c r="R58" s="8"/>
      <c r="S58" s="8"/>
    </row>
    <row r="59" spans="1:19" s="2" customFormat="1" ht="75">
      <c r="A59" s="94">
        <v>11250731330</v>
      </c>
      <c r="B59" s="95" t="s">
        <v>375</v>
      </c>
      <c r="C59" s="95" t="s">
        <v>374</v>
      </c>
      <c r="D59" s="95" t="s">
        <v>375</v>
      </c>
      <c r="E59" s="96">
        <v>6.1</v>
      </c>
      <c r="F59" s="296"/>
      <c r="G59" s="233">
        <v>5</v>
      </c>
      <c r="H59" s="254">
        <f t="shared" si="2"/>
        <v>30.5</v>
      </c>
      <c r="I59" s="25"/>
      <c r="J59" s="26"/>
      <c r="K59" s="8"/>
      <c r="L59" s="8"/>
      <c r="M59" s="8"/>
      <c r="N59" s="8"/>
      <c r="O59" s="8"/>
      <c r="P59" s="8"/>
      <c r="Q59" s="8"/>
      <c r="R59" s="8"/>
      <c r="S59" s="8"/>
    </row>
    <row r="60" spans="1:19" s="2" customFormat="1" ht="18.75">
      <c r="A60" s="94">
        <v>11250731340</v>
      </c>
      <c r="B60" s="95" t="s">
        <v>490</v>
      </c>
      <c r="C60" s="95" t="s">
        <v>377</v>
      </c>
      <c r="D60" s="95" t="s">
        <v>490</v>
      </c>
      <c r="E60" s="96">
        <v>7.5</v>
      </c>
      <c r="F60" s="296"/>
      <c r="G60" s="233">
        <v>5</v>
      </c>
      <c r="H60" s="254">
        <f t="shared" si="2"/>
        <v>37.5</v>
      </c>
      <c r="I60" s="25"/>
      <c r="J60" s="26"/>
      <c r="K60" s="8"/>
      <c r="L60" s="8"/>
      <c r="M60" s="8"/>
      <c r="N60" s="8"/>
      <c r="O60" s="8"/>
      <c r="P60" s="8"/>
      <c r="Q60" s="8"/>
      <c r="R60" s="8"/>
      <c r="S60" s="8"/>
    </row>
    <row r="61" spans="1:19" s="2" customFormat="1" ht="37.5">
      <c r="A61" s="94">
        <v>11250731380</v>
      </c>
      <c r="B61" s="95" t="s">
        <v>504</v>
      </c>
      <c r="C61" s="95" t="s">
        <v>502</v>
      </c>
      <c r="D61" s="95" t="s">
        <v>503</v>
      </c>
      <c r="E61" s="96">
        <v>2</v>
      </c>
      <c r="F61" s="296"/>
      <c r="G61" s="233">
        <v>5</v>
      </c>
      <c r="H61" s="254">
        <f t="shared" si="2"/>
        <v>10</v>
      </c>
      <c r="I61" s="25"/>
      <c r="J61" s="26"/>
      <c r="K61" s="8"/>
      <c r="L61" s="8"/>
      <c r="M61" s="8"/>
      <c r="N61" s="8"/>
      <c r="O61" s="8"/>
      <c r="P61" s="8"/>
      <c r="Q61" s="8"/>
      <c r="R61" s="8"/>
      <c r="S61" s="8"/>
    </row>
    <row r="62" spans="1:19" s="2" customFormat="1" ht="52.5" customHeight="1">
      <c r="A62" s="102" t="s">
        <v>535</v>
      </c>
      <c r="B62" s="109"/>
      <c r="C62" s="110"/>
      <c r="D62" s="109"/>
      <c r="E62" s="110"/>
      <c r="F62" s="155"/>
      <c r="G62" s="155"/>
      <c r="H62" s="254">
        <f t="shared" si="2"/>
        <v>0</v>
      </c>
      <c r="I62" s="25"/>
      <c r="J62" s="26"/>
      <c r="K62" s="8"/>
      <c r="L62" s="8"/>
      <c r="M62" s="8"/>
      <c r="N62" s="8"/>
      <c r="O62" s="8"/>
      <c r="P62" s="8"/>
      <c r="Q62" s="8"/>
      <c r="R62" s="8"/>
      <c r="S62" s="8"/>
    </row>
    <row r="63" spans="1:19" s="2" customFormat="1" ht="75">
      <c r="A63" s="94">
        <v>11250300014</v>
      </c>
      <c r="B63" s="95" t="s">
        <v>59</v>
      </c>
      <c r="C63" s="95" t="s">
        <v>60</v>
      </c>
      <c r="D63" s="95" t="s">
        <v>93</v>
      </c>
      <c r="E63" s="96">
        <v>565</v>
      </c>
      <c r="F63" s="297" t="s">
        <v>786</v>
      </c>
      <c r="G63" s="234">
        <v>20</v>
      </c>
      <c r="H63" s="254">
        <f t="shared" si="2"/>
        <v>11300</v>
      </c>
      <c r="I63" s="25"/>
      <c r="J63" s="26"/>
      <c r="K63" s="8"/>
      <c r="L63" s="8"/>
      <c r="M63" s="8"/>
      <c r="N63" s="8"/>
      <c r="O63" s="8"/>
      <c r="P63" s="8"/>
      <c r="Q63" s="8"/>
      <c r="R63" s="8"/>
      <c r="S63" s="8"/>
    </row>
    <row r="64" spans="1:19" s="2" customFormat="1" ht="56.25">
      <c r="A64" s="94">
        <v>11250731005</v>
      </c>
      <c r="B64" s="95" t="s">
        <v>61</v>
      </c>
      <c r="C64" s="95" t="s">
        <v>62</v>
      </c>
      <c r="D64" s="95" t="s">
        <v>94</v>
      </c>
      <c r="E64" s="96">
        <v>565</v>
      </c>
      <c r="F64" s="297"/>
      <c r="G64" s="234">
        <v>3</v>
      </c>
      <c r="H64" s="254">
        <f t="shared" si="2"/>
        <v>1695</v>
      </c>
      <c r="I64" s="72"/>
      <c r="J64" s="26"/>
      <c r="K64" s="8"/>
      <c r="L64" s="8"/>
      <c r="M64" s="8"/>
      <c r="N64" s="8"/>
      <c r="O64" s="8"/>
      <c r="P64" s="8"/>
      <c r="Q64" s="8"/>
      <c r="R64" s="8"/>
      <c r="S64" s="8"/>
    </row>
    <row r="65" spans="1:19" s="5" customFormat="1" ht="56.25">
      <c r="A65" s="111">
        <v>11250731035</v>
      </c>
      <c r="B65" s="112" t="s">
        <v>70</v>
      </c>
      <c r="C65" s="112" t="s">
        <v>134</v>
      </c>
      <c r="D65" s="112" t="s">
        <v>135</v>
      </c>
      <c r="E65" s="113">
        <v>364</v>
      </c>
      <c r="F65" s="297"/>
      <c r="G65" s="234">
        <v>3</v>
      </c>
      <c r="H65" s="254">
        <f t="shared" si="2"/>
        <v>1092</v>
      </c>
      <c r="I65" s="37"/>
      <c r="J65" s="38"/>
      <c r="K65" s="9"/>
      <c r="L65" s="9"/>
      <c r="M65" s="9"/>
      <c r="N65" s="9"/>
      <c r="O65" s="9"/>
      <c r="P65" s="9"/>
      <c r="Q65" s="9"/>
      <c r="R65" s="9"/>
      <c r="S65" s="9"/>
    </row>
    <row r="66" spans="1:19" s="2" customFormat="1" ht="56.25">
      <c r="A66" s="94">
        <v>11250731015</v>
      </c>
      <c r="B66" s="95" t="s">
        <v>63</v>
      </c>
      <c r="C66" s="95" t="s">
        <v>62</v>
      </c>
      <c r="D66" s="95" t="s">
        <v>94</v>
      </c>
      <c r="E66" s="96">
        <v>565</v>
      </c>
      <c r="F66" s="297"/>
      <c r="G66" s="234">
        <v>12</v>
      </c>
      <c r="H66" s="254">
        <f t="shared" si="2"/>
        <v>6780</v>
      </c>
      <c r="I66" s="25"/>
      <c r="J66" s="26"/>
      <c r="K66" s="8"/>
      <c r="L66" s="8"/>
      <c r="M66" s="8"/>
      <c r="N66" s="8"/>
      <c r="O66" s="8"/>
      <c r="P66" s="8"/>
      <c r="Q66" s="8"/>
      <c r="R66" s="8"/>
      <c r="S66" s="8"/>
    </row>
    <row r="67" spans="1:19" s="2" customFormat="1" ht="75">
      <c r="A67" s="97">
        <v>11250731295</v>
      </c>
      <c r="B67" s="95" t="s">
        <v>64</v>
      </c>
      <c r="C67" s="95" t="s">
        <v>65</v>
      </c>
      <c r="D67" s="95" t="s">
        <v>95</v>
      </c>
      <c r="E67" s="96">
        <v>15.01</v>
      </c>
      <c r="F67" s="297"/>
      <c r="G67" s="234">
        <v>160</v>
      </c>
      <c r="H67" s="254">
        <f t="shared" si="2"/>
        <v>2401.6</v>
      </c>
      <c r="I67" s="25"/>
      <c r="J67" s="26"/>
      <c r="K67" s="8"/>
      <c r="L67" s="8"/>
      <c r="M67" s="8"/>
      <c r="N67" s="8"/>
      <c r="O67" s="8"/>
      <c r="P67" s="8"/>
      <c r="Q67" s="8"/>
      <c r="R67" s="8"/>
      <c r="S67" s="8"/>
    </row>
    <row r="68" spans="1:19" s="2" customFormat="1" ht="52.5" customHeight="1">
      <c r="A68" s="94">
        <v>11250730955</v>
      </c>
      <c r="B68" s="95" t="s">
        <v>66</v>
      </c>
      <c r="C68" s="95" t="s">
        <v>67</v>
      </c>
      <c r="D68" s="95" t="s">
        <v>96</v>
      </c>
      <c r="E68" s="96">
        <v>325</v>
      </c>
      <c r="F68" s="297"/>
      <c r="G68" s="234">
        <v>2</v>
      </c>
      <c r="H68" s="254">
        <f t="shared" si="2"/>
        <v>650</v>
      </c>
      <c r="I68" s="25"/>
      <c r="J68" s="26"/>
      <c r="K68" s="8"/>
      <c r="L68" s="8"/>
      <c r="M68" s="8"/>
      <c r="N68" s="8"/>
      <c r="O68" s="8"/>
      <c r="P68" s="8"/>
      <c r="Q68" s="8"/>
      <c r="R68" s="8"/>
      <c r="S68" s="8"/>
    </row>
    <row r="69" spans="1:19" s="2" customFormat="1" ht="52.5" customHeight="1">
      <c r="A69" s="94">
        <v>11250730965</v>
      </c>
      <c r="B69" s="95" t="s">
        <v>68</v>
      </c>
      <c r="C69" s="95" t="s">
        <v>69</v>
      </c>
      <c r="D69" s="95" t="s">
        <v>97</v>
      </c>
      <c r="E69" s="96">
        <v>402</v>
      </c>
      <c r="F69" s="297"/>
      <c r="G69" s="234">
        <v>5</v>
      </c>
      <c r="H69" s="254">
        <f t="shared" si="2"/>
        <v>2010</v>
      </c>
      <c r="I69" s="25"/>
      <c r="J69" s="26"/>
      <c r="K69" s="8"/>
      <c r="L69" s="8"/>
      <c r="M69" s="8"/>
      <c r="N69" s="8"/>
      <c r="O69" s="8"/>
      <c r="P69" s="8"/>
      <c r="Q69" s="8"/>
      <c r="R69" s="8"/>
      <c r="S69" s="8"/>
    </row>
    <row r="70" spans="1:19" s="2" customFormat="1" ht="52.5" customHeight="1">
      <c r="A70" s="94">
        <v>11250731035</v>
      </c>
      <c r="B70" s="95" t="s">
        <v>70</v>
      </c>
      <c r="C70" s="95" t="s">
        <v>60</v>
      </c>
      <c r="D70" s="95" t="s">
        <v>93</v>
      </c>
      <c r="E70" s="96">
        <v>565</v>
      </c>
      <c r="F70" s="297"/>
      <c r="G70" s="234">
        <v>3</v>
      </c>
      <c r="H70" s="254">
        <f t="shared" si="2"/>
        <v>1695</v>
      </c>
      <c r="I70" s="25"/>
      <c r="J70" s="26"/>
      <c r="K70" s="8"/>
      <c r="L70" s="8"/>
      <c r="M70" s="8"/>
      <c r="N70" s="8"/>
      <c r="O70" s="8"/>
      <c r="P70" s="8"/>
      <c r="Q70" s="8"/>
      <c r="R70" s="8"/>
      <c r="S70" s="8"/>
    </row>
    <row r="71" spans="1:19" s="2" customFormat="1" ht="56.25">
      <c r="A71" s="97">
        <v>11250740124</v>
      </c>
      <c r="B71" s="95" t="s">
        <v>71</v>
      </c>
      <c r="C71" s="95" t="s">
        <v>72</v>
      </c>
      <c r="D71" s="95" t="s">
        <v>99</v>
      </c>
      <c r="E71" s="96">
        <v>78</v>
      </c>
      <c r="F71" s="297"/>
      <c r="G71" s="234">
        <v>180</v>
      </c>
      <c r="H71" s="254">
        <f t="shared" si="2"/>
        <v>14040</v>
      </c>
      <c r="I71" s="25"/>
      <c r="J71" s="26"/>
      <c r="K71" s="8"/>
      <c r="L71" s="8"/>
      <c r="M71" s="8"/>
      <c r="N71" s="8"/>
      <c r="O71" s="8"/>
      <c r="P71" s="8"/>
      <c r="Q71" s="8"/>
      <c r="R71" s="8"/>
      <c r="S71" s="8"/>
    </row>
    <row r="72" spans="1:19" s="2" customFormat="1" ht="52.5" customHeight="1">
      <c r="A72" s="94">
        <v>11250740126</v>
      </c>
      <c r="B72" s="95" t="s">
        <v>73</v>
      </c>
      <c r="C72" s="95" t="s">
        <v>74</v>
      </c>
      <c r="D72" s="95" t="s">
        <v>100</v>
      </c>
      <c r="E72" s="96">
        <v>10.19</v>
      </c>
      <c r="F72" s="297"/>
      <c r="G72" s="234">
        <v>55</v>
      </c>
      <c r="H72" s="254">
        <f t="shared" si="2"/>
        <v>560.44999999999993</v>
      </c>
      <c r="I72" s="25"/>
      <c r="J72" s="26"/>
      <c r="K72" s="8"/>
      <c r="L72" s="8"/>
      <c r="M72" s="8"/>
      <c r="N72" s="8"/>
      <c r="O72" s="8"/>
      <c r="P72" s="8"/>
      <c r="Q72" s="8"/>
      <c r="R72" s="8"/>
      <c r="S72" s="8"/>
    </row>
    <row r="73" spans="1:19" s="2" customFormat="1" ht="56.25">
      <c r="A73" s="97">
        <v>11250740123</v>
      </c>
      <c r="B73" s="95" t="s">
        <v>75</v>
      </c>
      <c r="C73" s="95" t="s">
        <v>76</v>
      </c>
      <c r="D73" s="95" t="s">
        <v>98</v>
      </c>
      <c r="E73" s="96">
        <v>28.9</v>
      </c>
      <c r="F73" s="297"/>
      <c r="G73" s="234">
        <v>45</v>
      </c>
      <c r="H73" s="254">
        <f t="shared" si="2"/>
        <v>1300.5</v>
      </c>
      <c r="I73" s="25"/>
      <c r="J73" s="26"/>
      <c r="K73" s="8"/>
      <c r="L73" s="8"/>
      <c r="M73" s="8"/>
      <c r="N73" s="8"/>
      <c r="O73" s="8"/>
      <c r="P73" s="8"/>
      <c r="Q73" s="8"/>
      <c r="R73" s="8"/>
      <c r="S73" s="8"/>
    </row>
    <row r="74" spans="1:19" s="2" customFormat="1" ht="75">
      <c r="A74" s="94">
        <v>11250731460</v>
      </c>
      <c r="B74" s="95" t="s">
        <v>28</v>
      </c>
      <c r="C74" s="95" t="s">
        <v>77</v>
      </c>
      <c r="D74" s="95" t="s">
        <v>101</v>
      </c>
      <c r="E74" s="96">
        <v>26.1</v>
      </c>
      <c r="F74" s="297"/>
      <c r="G74" s="234">
        <v>220</v>
      </c>
      <c r="H74" s="254">
        <f t="shared" si="2"/>
        <v>5742</v>
      </c>
      <c r="I74" s="25"/>
      <c r="J74" s="26"/>
      <c r="K74" s="8"/>
      <c r="L74" s="8"/>
      <c r="M74" s="8"/>
      <c r="N74" s="8"/>
      <c r="O74" s="8"/>
      <c r="P74" s="8"/>
      <c r="Q74" s="8"/>
      <c r="R74" s="8"/>
      <c r="S74" s="8"/>
    </row>
    <row r="75" spans="1:19" s="5" customFormat="1" ht="36.75" customHeight="1">
      <c r="A75" s="111">
        <v>11250731715</v>
      </c>
      <c r="B75" s="112" t="s">
        <v>131</v>
      </c>
      <c r="C75" s="112" t="s">
        <v>132</v>
      </c>
      <c r="D75" s="112" t="s">
        <v>133</v>
      </c>
      <c r="E75" s="113">
        <v>10</v>
      </c>
      <c r="F75" s="297"/>
      <c r="G75" s="234">
        <v>3</v>
      </c>
      <c r="H75" s="254">
        <f t="shared" si="2"/>
        <v>30</v>
      </c>
      <c r="I75" s="37"/>
      <c r="J75" s="38"/>
      <c r="K75" s="9"/>
      <c r="L75" s="9"/>
      <c r="M75" s="9"/>
      <c r="N75" s="9"/>
      <c r="O75" s="9"/>
      <c r="P75" s="9"/>
      <c r="Q75" s="9"/>
      <c r="R75" s="9"/>
      <c r="S75" s="9"/>
    </row>
    <row r="76" spans="1:19" s="5" customFormat="1" ht="37.5">
      <c r="A76" s="111">
        <v>11250740111</v>
      </c>
      <c r="B76" s="112" t="s">
        <v>56</v>
      </c>
      <c r="C76" s="112" t="s">
        <v>57</v>
      </c>
      <c r="D76" s="112" t="s">
        <v>91</v>
      </c>
      <c r="E76" s="113">
        <v>29.4</v>
      </c>
      <c r="F76" s="297"/>
      <c r="G76" s="234">
        <v>6</v>
      </c>
      <c r="H76" s="254">
        <f t="shared" si="2"/>
        <v>176.39999999999998</v>
      </c>
      <c r="I76" s="37"/>
      <c r="J76" s="38"/>
      <c r="K76" s="9"/>
      <c r="L76" s="9"/>
      <c r="M76" s="9"/>
      <c r="N76" s="9"/>
      <c r="O76" s="9"/>
      <c r="P76" s="9"/>
      <c r="Q76" s="9"/>
      <c r="R76" s="9"/>
      <c r="S76" s="9"/>
    </row>
    <row r="77" spans="1:19" s="5" customFormat="1" ht="37.5">
      <c r="A77" s="111">
        <v>11250740112</v>
      </c>
      <c r="B77" s="112" t="s">
        <v>58</v>
      </c>
      <c r="C77" s="112" t="s">
        <v>57</v>
      </c>
      <c r="D77" s="112" t="s">
        <v>91</v>
      </c>
      <c r="E77" s="113">
        <v>29.4</v>
      </c>
      <c r="F77" s="297"/>
      <c r="G77" s="234">
        <v>2</v>
      </c>
      <c r="H77" s="254">
        <f t="shared" si="2"/>
        <v>58.8</v>
      </c>
      <c r="I77" s="37"/>
      <c r="J77" s="38"/>
      <c r="K77" s="9"/>
      <c r="L77" s="9"/>
      <c r="M77" s="9"/>
      <c r="N77" s="9"/>
      <c r="O77" s="9"/>
      <c r="P77" s="9"/>
      <c r="Q77" s="9"/>
      <c r="R77" s="9"/>
      <c r="S77" s="9"/>
    </row>
    <row r="78" spans="1:19" s="5" customFormat="1" ht="37.5">
      <c r="A78" s="111">
        <v>11250731690</v>
      </c>
      <c r="B78" s="112" t="s">
        <v>144</v>
      </c>
      <c r="C78" s="112" t="s">
        <v>143</v>
      </c>
      <c r="D78" s="112" t="s">
        <v>142</v>
      </c>
      <c r="E78" s="113">
        <v>1.84</v>
      </c>
      <c r="F78" s="297"/>
      <c r="G78" s="234">
        <v>2</v>
      </c>
      <c r="H78" s="254">
        <f t="shared" si="2"/>
        <v>3.68</v>
      </c>
      <c r="I78" s="37"/>
      <c r="J78" s="38"/>
      <c r="K78" s="9"/>
      <c r="L78" s="9"/>
      <c r="M78" s="9"/>
      <c r="N78" s="9"/>
      <c r="O78" s="9"/>
      <c r="P78" s="9"/>
      <c r="Q78" s="9"/>
      <c r="R78" s="9"/>
      <c r="S78" s="9"/>
    </row>
    <row r="79" spans="1:19" s="5" customFormat="1" ht="153.75" customHeight="1">
      <c r="A79" s="111">
        <v>11250731705</v>
      </c>
      <c r="B79" s="112" t="s">
        <v>141</v>
      </c>
      <c r="C79" s="112" t="s">
        <v>140</v>
      </c>
      <c r="D79" s="112" t="s">
        <v>139</v>
      </c>
      <c r="E79" s="113">
        <v>6</v>
      </c>
      <c r="F79" s="297"/>
      <c r="G79" s="234">
        <v>3</v>
      </c>
      <c r="H79" s="254">
        <f t="shared" si="2"/>
        <v>18</v>
      </c>
      <c r="I79" s="37"/>
      <c r="J79" s="38"/>
      <c r="K79" s="9"/>
      <c r="L79" s="9"/>
      <c r="M79" s="9"/>
      <c r="N79" s="9"/>
      <c r="O79" s="9"/>
      <c r="P79" s="9"/>
      <c r="Q79" s="9"/>
      <c r="R79" s="9"/>
      <c r="S79" s="9"/>
    </row>
    <row r="80" spans="1:19" s="5" customFormat="1" ht="56.25">
      <c r="A80" s="111">
        <v>11250731700</v>
      </c>
      <c r="B80" s="112" t="s">
        <v>138</v>
      </c>
      <c r="C80" s="112" t="s">
        <v>137</v>
      </c>
      <c r="D80" s="112" t="s">
        <v>136</v>
      </c>
      <c r="E80" s="113">
        <v>24.65</v>
      </c>
      <c r="F80" s="297"/>
      <c r="G80" s="234">
        <v>2</v>
      </c>
      <c r="H80" s="254">
        <f t="shared" si="2"/>
        <v>49.3</v>
      </c>
      <c r="I80" s="37"/>
      <c r="J80" s="38"/>
      <c r="K80" s="9"/>
      <c r="L80" s="9"/>
      <c r="M80" s="9"/>
      <c r="N80" s="9"/>
      <c r="O80" s="9"/>
      <c r="P80" s="9"/>
      <c r="Q80" s="9"/>
      <c r="R80" s="9"/>
      <c r="S80" s="9"/>
    </row>
    <row r="81" spans="1:19" ht="52.5" customHeight="1">
      <c r="A81" s="114" t="s">
        <v>3</v>
      </c>
      <c r="B81" s="115"/>
      <c r="C81" s="116"/>
      <c r="D81" s="115"/>
      <c r="E81" s="116"/>
      <c r="F81" s="157"/>
      <c r="G81" s="157"/>
      <c r="H81" s="254">
        <f t="shared" si="2"/>
        <v>0</v>
      </c>
    </row>
    <row r="82" spans="1:19" ht="181.5" customHeight="1">
      <c r="A82" s="117">
        <v>11250740011</v>
      </c>
      <c r="B82" s="118" t="s">
        <v>513</v>
      </c>
      <c r="C82" s="119" t="s">
        <v>511</v>
      </c>
      <c r="D82" s="118" t="s">
        <v>512</v>
      </c>
      <c r="E82" s="119">
        <v>130</v>
      </c>
      <c r="F82" s="298" t="s">
        <v>786</v>
      </c>
      <c r="G82" s="235">
        <v>100</v>
      </c>
      <c r="H82" s="254">
        <f t="shared" si="2"/>
        <v>13000</v>
      </c>
    </row>
    <row r="83" spans="1:19" s="5" customFormat="1" ht="98.25" customHeight="1">
      <c r="A83" s="94">
        <v>11250710087</v>
      </c>
      <c r="B83" s="112" t="s">
        <v>570</v>
      </c>
      <c r="C83" s="112" t="s">
        <v>571</v>
      </c>
      <c r="D83" s="112" t="s">
        <v>570</v>
      </c>
      <c r="E83" s="113">
        <v>155.52000000000001</v>
      </c>
      <c r="F83" s="298"/>
      <c r="G83" s="235">
        <v>12</v>
      </c>
      <c r="H83" s="254">
        <f t="shared" si="2"/>
        <v>1866.2400000000002</v>
      </c>
      <c r="I83" s="37"/>
      <c r="J83" s="38"/>
      <c r="K83" s="9"/>
      <c r="L83" s="9"/>
      <c r="M83" s="9"/>
      <c r="N83" s="9"/>
      <c r="O83" s="9"/>
      <c r="P83" s="9"/>
      <c r="Q83" s="9"/>
      <c r="R83" s="9"/>
      <c r="S83" s="9"/>
    </row>
    <row r="84" spans="1:19" s="5" customFormat="1" ht="116.25" customHeight="1">
      <c r="A84" s="94">
        <v>11250710088</v>
      </c>
      <c r="B84" s="112" t="s">
        <v>573</v>
      </c>
      <c r="C84" s="112" t="s">
        <v>572</v>
      </c>
      <c r="D84" s="112" t="s">
        <v>573</v>
      </c>
      <c r="E84" s="113">
        <v>170</v>
      </c>
      <c r="F84" s="298"/>
      <c r="G84" s="235">
        <v>100</v>
      </c>
      <c r="H84" s="254">
        <f t="shared" si="2"/>
        <v>17000</v>
      </c>
      <c r="I84" s="37"/>
      <c r="J84" s="38"/>
      <c r="K84" s="9"/>
      <c r="L84" s="9"/>
      <c r="M84" s="9"/>
      <c r="N84" s="9"/>
      <c r="O84" s="9"/>
      <c r="P84" s="9"/>
      <c r="Q84" s="9"/>
      <c r="R84" s="9"/>
      <c r="S84" s="9"/>
    </row>
    <row r="85" spans="1:19" s="5" customFormat="1" ht="56.25">
      <c r="A85" s="94">
        <v>11250731740</v>
      </c>
      <c r="B85" s="112" t="s">
        <v>105</v>
      </c>
      <c r="C85" s="112" t="s">
        <v>106</v>
      </c>
      <c r="D85" s="112" t="s">
        <v>107</v>
      </c>
      <c r="E85" s="113">
        <v>35.520000000000003</v>
      </c>
      <c r="F85" s="298"/>
      <c r="G85" s="235">
        <v>7</v>
      </c>
      <c r="H85" s="254">
        <f t="shared" si="2"/>
        <v>248.64000000000001</v>
      </c>
      <c r="I85" s="37"/>
      <c r="J85" s="38"/>
      <c r="K85" s="9"/>
      <c r="L85" s="9"/>
      <c r="M85" s="9"/>
      <c r="N85" s="9"/>
      <c r="O85" s="9"/>
      <c r="P85" s="9"/>
      <c r="Q85" s="9"/>
      <c r="R85" s="9"/>
      <c r="S85" s="9"/>
    </row>
    <row r="86" spans="1:19" s="5" customFormat="1" ht="75">
      <c r="A86" s="94">
        <v>11250340032</v>
      </c>
      <c r="B86" s="112" t="s">
        <v>105</v>
      </c>
      <c r="C86" s="112" t="s">
        <v>108</v>
      </c>
      <c r="D86" s="112" t="s">
        <v>109</v>
      </c>
      <c r="E86" s="113">
        <v>77.7</v>
      </c>
      <c r="F86" s="298"/>
      <c r="G86" s="235">
        <v>5</v>
      </c>
      <c r="H86" s="254">
        <f t="shared" si="2"/>
        <v>388.5</v>
      </c>
      <c r="I86" s="37"/>
      <c r="J86" s="38"/>
      <c r="K86" s="9"/>
      <c r="L86" s="9"/>
      <c r="M86" s="9"/>
      <c r="N86" s="9"/>
      <c r="O86" s="9"/>
      <c r="P86" s="9"/>
      <c r="Q86" s="9"/>
      <c r="R86" s="9"/>
      <c r="S86" s="9"/>
    </row>
    <row r="87" spans="1:19" s="5" customFormat="1" ht="37.5">
      <c r="A87" s="94">
        <v>11250340033</v>
      </c>
      <c r="B87" s="112" t="s">
        <v>105</v>
      </c>
      <c r="C87" s="112" t="s">
        <v>4</v>
      </c>
      <c r="D87" s="112" t="s">
        <v>103</v>
      </c>
      <c r="E87" s="113">
        <v>83.37</v>
      </c>
      <c r="F87" s="298"/>
      <c r="G87" s="235">
        <v>7</v>
      </c>
      <c r="H87" s="254">
        <f t="shared" si="2"/>
        <v>583.59</v>
      </c>
      <c r="I87" s="37"/>
      <c r="J87" s="38"/>
      <c r="K87" s="9"/>
      <c r="L87" s="9"/>
      <c r="M87" s="9"/>
      <c r="N87" s="9"/>
      <c r="O87" s="9"/>
      <c r="P87" s="9"/>
      <c r="Q87" s="9"/>
      <c r="R87" s="9"/>
      <c r="S87" s="9"/>
    </row>
    <row r="88" spans="1:19" s="5" customFormat="1" ht="75">
      <c r="A88" s="94">
        <v>11250340034</v>
      </c>
      <c r="B88" s="112" t="s">
        <v>105</v>
      </c>
      <c r="C88" s="112" t="s">
        <v>110</v>
      </c>
      <c r="D88" s="112" t="s">
        <v>111</v>
      </c>
      <c r="E88" s="113">
        <v>28.86</v>
      </c>
      <c r="F88" s="298"/>
      <c r="G88" s="235">
        <v>7</v>
      </c>
      <c r="H88" s="254">
        <f t="shared" si="2"/>
        <v>202.01999999999998</v>
      </c>
      <c r="I88" s="37"/>
      <c r="J88" s="38"/>
      <c r="K88" s="9"/>
      <c r="L88" s="9"/>
      <c r="M88" s="9"/>
      <c r="N88" s="9"/>
      <c r="O88" s="9"/>
      <c r="P88" s="9"/>
      <c r="Q88" s="9"/>
      <c r="R88" s="9"/>
      <c r="S88" s="9"/>
    </row>
    <row r="89" spans="1:19" s="5" customFormat="1" ht="75">
      <c r="A89" s="94">
        <v>11250340035</v>
      </c>
      <c r="B89" s="112" t="s">
        <v>105</v>
      </c>
      <c r="C89" s="112" t="s">
        <v>112</v>
      </c>
      <c r="D89" s="112" t="s">
        <v>113</v>
      </c>
      <c r="E89" s="113">
        <v>71.040000000000006</v>
      </c>
      <c r="F89" s="298"/>
      <c r="G89" s="235">
        <v>7</v>
      </c>
      <c r="H89" s="254">
        <f t="shared" si="2"/>
        <v>497.28000000000003</v>
      </c>
      <c r="I89" s="37"/>
      <c r="J89" s="38"/>
      <c r="K89" s="9"/>
      <c r="L89" s="9"/>
      <c r="M89" s="9"/>
      <c r="N89" s="9"/>
      <c r="O89" s="9"/>
      <c r="P89" s="9"/>
      <c r="Q89" s="9"/>
      <c r="R89" s="9"/>
      <c r="S89" s="9"/>
    </row>
    <row r="90" spans="1:19" s="5" customFormat="1" ht="75">
      <c r="A90" s="94">
        <v>11250340036</v>
      </c>
      <c r="B90" s="112" t="s">
        <v>105</v>
      </c>
      <c r="C90" s="112" t="s">
        <v>114</v>
      </c>
      <c r="D90" s="112" t="s">
        <v>115</v>
      </c>
      <c r="E90" s="113">
        <v>62.5</v>
      </c>
      <c r="F90" s="298"/>
      <c r="G90" s="235">
        <v>7</v>
      </c>
      <c r="H90" s="254">
        <f t="shared" si="2"/>
        <v>437.5</v>
      </c>
      <c r="I90" s="37"/>
      <c r="J90" s="38"/>
      <c r="K90" s="9"/>
      <c r="L90" s="9"/>
      <c r="M90" s="9"/>
      <c r="N90" s="9"/>
      <c r="O90" s="9"/>
      <c r="P90" s="9"/>
      <c r="Q90" s="9"/>
      <c r="R90" s="9"/>
      <c r="S90" s="9"/>
    </row>
    <row r="91" spans="1:19" s="5" customFormat="1" ht="56.25">
      <c r="A91" s="97">
        <v>11250740074</v>
      </c>
      <c r="B91" s="112" t="s">
        <v>5</v>
      </c>
      <c r="C91" s="112" t="s">
        <v>6</v>
      </c>
      <c r="D91" s="112" t="s">
        <v>116</v>
      </c>
      <c r="E91" s="113">
        <v>113</v>
      </c>
      <c r="F91" s="298"/>
      <c r="G91" s="235">
        <v>25</v>
      </c>
      <c r="H91" s="254">
        <f t="shared" si="2"/>
        <v>2825</v>
      </c>
      <c r="I91" s="37"/>
      <c r="J91" s="38"/>
      <c r="K91" s="9"/>
      <c r="L91" s="9"/>
      <c r="M91" s="9"/>
      <c r="N91" s="9"/>
      <c r="O91" s="9"/>
      <c r="P91" s="9"/>
      <c r="Q91" s="9"/>
      <c r="R91" s="9"/>
      <c r="S91" s="9"/>
    </row>
    <row r="92" spans="1:19" s="5" customFormat="1" ht="64.5" customHeight="1">
      <c r="A92" s="94">
        <v>11250740136</v>
      </c>
      <c r="B92" s="112" t="s">
        <v>7</v>
      </c>
      <c r="C92" s="112" t="s">
        <v>8</v>
      </c>
      <c r="D92" s="112" t="s">
        <v>117</v>
      </c>
      <c r="E92" s="113">
        <v>7.98</v>
      </c>
      <c r="F92" s="298"/>
      <c r="G92" s="235">
        <v>6</v>
      </c>
      <c r="H92" s="254">
        <f t="shared" si="2"/>
        <v>47.88</v>
      </c>
      <c r="I92" s="37"/>
      <c r="J92" s="38"/>
      <c r="K92" s="9"/>
      <c r="L92" s="9"/>
      <c r="M92" s="9"/>
      <c r="N92" s="9"/>
      <c r="O92" s="9"/>
      <c r="P92" s="9"/>
      <c r="Q92" s="9"/>
      <c r="R92" s="9"/>
      <c r="S92" s="9"/>
    </row>
    <row r="93" spans="1:19" s="5" customFormat="1" ht="36.75" customHeight="1">
      <c r="A93" s="97">
        <v>11250740077</v>
      </c>
      <c r="B93" s="112" t="s">
        <v>9</v>
      </c>
      <c r="C93" s="112" t="s">
        <v>10</v>
      </c>
      <c r="D93" s="112" t="s">
        <v>102</v>
      </c>
      <c r="E93" s="113">
        <v>21.45</v>
      </c>
      <c r="F93" s="298"/>
      <c r="G93" s="235">
        <v>6</v>
      </c>
      <c r="H93" s="254">
        <f t="shared" si="2"/>
        <v>128.69999999999999</v>
      </c>
      <c r="I93" s="37"/>
      <c r="J93" s="38"/>
      <c r="K93" s="9"/>
      <c r="L93" s="9"/>
      <c r="M93" s="9"/>
      <c r="N93" s="9"/>
      <c r="O93" s="9"/>
      <c r="P93" s="9"/>
      <c r="Q93" s="9"/>
      <c r="R93" s="9"/>
      <c r="S93" s="9"/>
    </row>
    <row r="94" spans="1:19" ht="33.75" customHeight="1">
      <c r="A94" s="120" t="s">
        <v>171</v>
      </c>
      <c r="B94" s="121"/>
      <c r="C94" s="122"/>
      <c r="D94" s="121"/>
      <c r="E94" s="122"/>
      <c r="F94" s="103"/>
      <c r="G94" s="103"/>
      <c r="H94" s="254">
        <f t="shared" si="2"/>
        <v>0</v>
      </c>
    </row>
    <row r="95" spans="1:19" ht="102" customHeight="1">
      <c r="A95" s="97">
        <v>11250740001</v>
      </c>
      <c r="B95" s="95" t="s">
        <v>11</v>
      </c>
      <c r="C95" s="123" t="s">
        <v>104</v>
      </c>
      <c r="D95" s="95" t="s">
        <v>386</v>
      </c>
      <c r="E95" s="124">
        <v>720</v>
      </c>
      <c r="F95" s="293" t="s">
        <v>786</v>
      </c>
      <c r="G95" s="230">
        <v>30</v>
      </c>
      <c r="H95" s="254">
        <f t="shared" si="2"/>
        <v>21600</v>
      </c>
    </row>
    <row r="96" spans="1:19" s="5" customFormat="1" ht="56.25">
      <c r="A96" s="97">
        <v>11250740004</v>
      </c>
      <c r="B96" s="112" t="s">
        <v>118</v>
      </c>
      <c r="C96" s="112" t="s">
        <v>119</v>
      </c>
      <c r="D96" s="112" t="s">
        <v>120</v>
      </c>
      <c r="E96" s="113">
        <v>403</v>
      </c>
      <c r="F96" s="293"/>
      <c r="G96" s="230">
        <v>30</v>
      </c>
      <c r="H96" s="254">
        <f t="shared" si="2"/>
        <v>12090</v>
      </c>
      <c r="I96" s="37"/>
      <c r="J96" s="38"/>
      <c r="K96" s="9"/>
      <c r="L96" s="9"/>
      <c r="M96" s="9"/>
      <c r="N96" s="9"/>
      <c r="O96" s="9"/>
      <c r="P96" s="9"/>
      <c r="Q96" s="9"/>
      <c r="R96" s="9"/>
      <c r="S96" s="9"/>
    </row>
    <row r="97" spans="1:257" s="5" customFormat="1" ht="56.25">
      <c r="A97" s="97">
        <v>2</v>
      </c>
      <c r="B97" s="112" t="s">
        <v>625</v>
      </c>
      <c r="C97" s="112" t="s">
        <v>624</v>
      </c>
      <c r="D97" s="112" t="s">
        <v>625</v>
      </c>
      <c r="E97" s="113">
        <v>362</v>
      </c>
      <c r="F97" s="293"/>
      <c r="G97" s="230">
        <v>2</v>
      </c>
      <c r="H97" s="254">
        <f t="shared" si="2"/>
        <v>724</v>
      </c>
      <c r="I97" s="37"/>
      <c r="J97" s="38"/>
      <c r="K97" s="9"/>
      <c r="L97" s="9"/>
      <c r="M97" s="9"/>
      <c r="N97" s="9"/>
      <c r="O97" s="9"/>
      <c r="P97" s="9"/>
      <c r="Q97" s="9"/>
      <c r="R97" s="9"/>
      <c r="S97" s="9"/>
    </row>
    <row r="98" spans="1:257" s="5" customFormat="1" ht="75">
      <c r="A98" s="111">
        <v>11250290017</v>
      </c>
      <c r="B98" s="112" t="s">
        <v>155</v>
      </c>
      <c r="C98" s="112" t="s">
        <v>154</v>
      </c>
      <c r="D98" s="112" t="s">
        <v>155</v>
      </c>
      <c r="E98" s="113">
        <v>350.4</v>
      </c>
      <c r="F98" s="293"/>
      <c r="G98" s="230">
        <v>2</v>
      </c>
      <c r="H98" s="254">
        <f t="shared" si="2"/>
        <v>700.8</v>
      </c>
      <c r="I98" s="37"/>
      <c r="J98" s="38"/>
      <c r="K98" s="9"/>
      <c r="L98" s="9"/>
      <c r="M98" s="9"/>
      <c r="N98" s="9"/>
      <c r="O98" s="9"/>
      <c r="P98" s="9"/>
      <c r="Q98" s="9"/>
      <c r="R98" s="9"/>
      <c r="S98" s="9"/>
    </row>
    <row r="99" spans="1:257" ht="56.25">
      <c r="A99" s="97">
        <v>11250740008</v>
      </c>
      <c r="B99" s="95" t="s">
        <v>385</v>
      </c>
      <c r="C99" s="123" t="s">
        <v>12</v>
      </c>
      <c r="D99" s="95" t="s">
        <v>384</v>
      </c>
      <c r="E99" s="124">
        <v>135</v>
      </c>
      <c r="F99" s="293"/>
      <c r="G99" s="230">
        <v>180</v>
      </c>
      <c r="H99" s="254">
        <f t="shared" si="2"/>
        <v>24300</v>
      </c>
    </row>
    <row r="100" spans="1:257" ht="101.25" customHeight="1">
      <c r="A100" s="97">
        <v>11250330021</v>
      </c>
      <c r="B100" s="95" t="s">
        <v>620</v>
      </c>
      <c r="C100" s="123" t="s">
        <v>618</v>
      </c>
      <c r="D100" s="95" t="s">
        <v>620</v>
      </c>
      <c r="E100" s="124">
        <v>162.24</v>
      </c>
      <c r="F100" s="293"/>
      <c r="G100" s="230">
        <v>20</v>
      </c>
      <c r="H100" s="254">
        <f t="shared" si="2"/>
        <v>3244.8</v>
      </c>
    </row>
    <row r="101" spans="1:257" ht="98.25" customHeight="1">
      <c r="A101" s="97">
        <v>11250330022</v>
      </c>
      <c r="B101" s="95" t="s">
        <v>621</v>
      </c>
      <c r="C101" s="123" t="s">
        <v>619</v>
      </c>
      <c r="D101" s="95" t="s">
        <v>621</v>
      </c>
      <c r="E101" s="124">
        <v>187.2</v>
      </c>
      <c r="F101" s="293"/>
      <c r="G101" s="230">
        <v>80</v>
      </c>
      <c r="H101" s="254">
        <f t="shared" si="2"/>
        <v>14976</v>
      </c>
    </row>
    <row r="102" spans="1:257" ht="108" customHeight="1">
      <c r="A102" s="94">
        <v>11250740109</v>
      </c>
      <c r="B102" s="95" t="s">
        <v>13</v>
      </c>
      <c r="C102" s="123" t="s">
        <v>14</v>
      </c>
      <c r="D102" s="95" t="s">
        <v>13</v>
      </c>
      <c r="E102" s="124">
        <v>8.1999999999999993</v>
      </c>
      <c r="F102" s="293"/>
      <c r="G102" s="230">
        <v>250</v>
      </c>
      <c r="H102" s="254">
        <f t="shared" si="2"/>
        <v>2050</v>
      </c>
      <c r="L102" s="10"/>
      <c r="M102" s="10"/>
      <c r="N102" s="10"/>
      <c r="O102" s="10"/>
      <c r="P102" s="10"/>
      <c r="Q102" s="10"/>
      <c r="R102" s="10"/>
      <c r="S102" s="10"/>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c r="HH102" s="3"/>
      <c r="HI102" s="3"/>
      <c r="HJ102" s="3"/>
      <c r="HK102" s="3"/>
      <c r="HL102" s="3"/>
      <c r="HM102" s="3"/>
      <c r="HN102" s="3"/>
      <c r="HO102" s="3"/>
      <c r="HP102" s="3"/>
      <c r="HQ102" s="3"/>
      <c r="HR102" s="3"/>
      <c r="HS102" s="3"/>
      <c r="HT102" s="3"/>
      <c r="HU102" s="3"/>
      <c r="HV102" s="3"/>
      <c r="HW102" s="3"/>
      <c r="HX102" s="3"/>
      <c r="HY102" s="3"/>
      <c r="HZ102" s="3"/>
      <c r="IA102" s="3"/>
      <c r="IB102" s="3"/>
      <c r="IC102" s="3"/>
      <c r="ID102" s="3"/>
      <c r="IE102" s="3"/>
      <c r="IF102" s="3"/>
      <c r="IG102" s="3"/>
      <c r="IH102" s="3"/>
      <c r="II102" s="3"/>
      <c r="IJ102" s="3"/>
      <c r="IK102" s="3"/>
      <c r="IL102" s="3"/>
      <c r="IM102" s="3"/>
      <c r="IN102" s="3"/>
      <c r="IO102" s="3"/>
      <c r="IP102" s="3"/>
      <c r="IQ102" s="3"/>
      <c r="IR102" s="3"/>
      <c r="IS102" s="3"/>
      <c r="IT102" s="3"/>
      <c r="IU102" s="3"/>
      <c r="IV102" s="3"/>
      <c r="IW102" s="3"/>
    </row>
    <row r="103" spans="1:257" ht="85.5" customHeight="1">
      <c r="A103" s="97">
        <v>11250740012</v>
      </c>
      <c r="B103" s="95" t="s">
        <v>156</v>
      </c>
      <c r="C103" s="123" t="s">
        <v>15</v>
      </c>
      <c r="D103" s="95" t="s">
        <v>510</v>
      </c>
      <c r="E103" s="124">
        <v>53.04</v>
      </c>
      <c r="F103" s="293"/>
      <c r="G103" s="230">
        <v>7</v>
      </c>
      <c r="H103" s="254">
        <f t="shared" si="2"/>
        <v>371.28</v>
      </c>
    </row>
    <row r="104" spans="1:257" ht="52.5" customHeight="1">
      <c r="A104" s="94">
        <v>11250731500</v>
      </c>
      <c r="B104" s="95" t="s">
        <v>16</v>
      </c>
      <c r="C104" s="123" t="s">
        <v>17</v>
      </c>
      <c r="D104" s="95" t="s">
        <v>16</v>
      </c>
      <c r="E104" s="124">
        <v>725</v>
      </c>
      <c r="F104" s="293"/>
      <c r="G104" s="230">
        <v>3</v>
      </c>
      <c r="H104" s="254">
        <f t="shared" si="2"/>
        <v>2175</v>
      </c>
    </row>
    <row r="105" spans="1:257" ht="75">
      <c r="A105" s="94">
        <v>11250731246</v>
      </c>
      <c r="B105" s="95" t="s">
        <v>18</v>
      </c>
      <c r="C105" s="123" t="s">
        <v>19</v>
      </c>
      <c r="D105" s="95" t="s">
        <v>516</v>
      </c>
      <c r="E105" s="124">
        <v>54.52</v>
      </c>
      <c r="F105" s="293"/>
      <c r="G105" s="230"/>
      <c r="H105" s="254">
        <f t="shared" si="2"/>
        <v>0</v>
      </c>
    </row>
    <row r="106" spans="1:257" ht="93.75">
      <c r="A106" s="125">
        <v>11250731580</v>
      </c>
      <c r="B106" s="126" t="s">
        <v>20</v>
      </c>
      <c r="C106" s="127" t="s">
        <v>21</v>
      </c>
      <c r="D106" s="87" t="s">
        <v>22</v>
      </c>
      <c r="E106" s="124">
        <v>79.5</v>
      </c>
      <c r="F106" s="293"/>
      <c r="G106" s="230">
        <v>8</v>
      </c>
      <c r="H106" s="254">
        <f t="shared" si="2"/>
        <v>636</v>
      </c>
    </row>
    <row r="107" spans="1:257" ht="108.75" customHeight="1">
      <c r="A107" s="94">
        <v>11250731265</v>
      </c>
      <c r="B107" s="95" t="s">
        <v>23</v>
      </c>
      <c r="C107" s="127" t="s">
        <v>24</v>
      </c>
      <c r="D107" s="87" t="s">
        <v>23</v>
      </c>
      <c r="E107" s="124">
        <v>605.20000000000005</v>
      </c>
      <c r="F107" s="293"/>
      <c r="G107" s="230">
        <v>8</v>
      </c>
      <c r="H107" s="254">
        <f t="shared" si="2"/>
        <v>4841.6000000000004</v>
      </c>
    </row>
    <row r="108" spans="1:257" ht="160.5" customHeight="1">
      <c r="A108" s="125">
        <v>11250731360</v>
      </c>
      <c r="B108" s="126" t="s">
        <v>25</v>
      </c>
      <c r="C108" s="127" t="s">
        <v>26</v>
      </c>
      <c r="D108" s="87" t="s">
        <v>27</v>
      </c>
      <c r="E108" s="124">
        <v>9</v>
      </c>
      <c r="F108" s="293"/>
      <c r="G108" s="230">
        <v>18</v>
      </c>
      <c r="H108" s="254">
        <f t="shared" si="2"/>
        <v>162</v>
      </c>
    </row>
    <row r="109" spans="1:257" ht="81.75" customHeight="1">
      <c r="A109" s="94">
        <v>11250731460</v>
      </c>
      <c r="B109" s="95" t="s">
        <v>28</v>
      </c>
      <c r="C109" s="127" t="s">
        <v>29</v>
      </c>
      <c r="D109" s="87" t="s">
        <v>28</v>
      </c>
      <c r="E109" s="124">
        <v>10.94</v>
      </c>
      <c r="F109" s="293"/>
      <c r="G109" s="230">
        <v>50</v>
      </c>
      <c r="H109" s="254">
        <f t="shared" si="2"/>
        <v>547</v>
      </c>
    </row>
    <row r="110" spans="1:257" ht="56.25">
      <c r="A110" s="94">
        <v>11250340024</v>
      </c>
      <c r="B110" s="95" t="s">
        <v>30</v>
      </c>
      <c r="C110" s="127" t="s">
        <v>31</v>
      </c>
      <c r="D110" s="87" t="s">
        <v>30</v>
      </c>
      <c r="E110" s="124">
        <v>12.06</v>
      </c>
      <c r="F110" s="293"/>
      <c r="G110" s="230"/>
      <c r="H110" s="254">
        <f t="shared" si="2"/>
        <v>0</v>
      </c>
    </row>
    <row r="111" spans="1:257" ht="71.25" customHeight="1">
      <c r="A111" s="94">
        <v>11250300024</v>
      </c>
      <c r="B111" s="95" t="s">
        <v>756</v>
      </c>
      <c r="C111" s="127" t="s">
        <v>755</v>
      </c>
      <c r="D111" s="87" t="s">
        <v>756</v>
      </c>
      <c r="E111" s="124">
        <v>350.4</v>
      </c>
      <c r="F111" s="293"/>
      <c r="G111" s="230">
        <v>50</v>
      </c>
      <c r="H111" s="254">
        <f t="shared" si="2"/>
        <v>17520</v>
      </c>
    </row>
    <row r="112" spans="1:257" ht="56.25">
      <c r="A112" s="94">
        <v>11250731485</v>
      </c>
      <c r="B112" s="95" t="s">
        <v>387</v>
      </c>
      <c r="C112" s="127" t="s">
        <v>388</v>
      </c>
      <c r="D112" s="87" t="s">
        <v>387</v>
      </c>
      <c r="E112" s="124">
        <v>775</v>
      </c>
      <c r="F112" s="293"/>
      <c r="G112" s="230">
        <v>30</v>
      </c>
      <c r="H112" s="254">
        <f t="shared" si="2"/>
        <v>23250</v>
      </c>
    </row>
    <row r="113" spans="1:19" ht="52.5" customHeight="1">
      <c r="A113" s="120" t="s">
        <v>173</v>
      </c>
      <c r="B113" s="121"/>
      <c r="C113" s="122"/>
      <c r="D113" s="121"/>
      <c r="E113" s="122"/>
      <c r="F113" s="103"/>
      <c r="G113" s="103"/>
      <c r="H113" s="254">
        <f t="shared" si="2"/>
        <v>0</v>
      </c>
    </row>
    <row r="114" spans="1:19" ht="169.5" customHeight="1">
      <c r="A114" s="94">
        <v>11250300018</v>
      </c>
      <c r="B114" s="95" t="s">
        <v>615</v>
      </c>
      <c r="C114" s="127" t="s">
        <v>614</v>
      </c>
      <c r="D114" s="87" t="s">
        <v>615</v>
      </c>
      <c r="E114" s="124">
        <v>129.5</v>
      </c>
      <c r="F114" s="158"/>
      <c r="G114" s="243">
        <v>10</v>
      </c>
      <c r="H114" s="254">
        <f t="shared" si="2"/>
        <v>1295</v>
      </c>
    </row>
    <row r="115" spans="1:19" ht="164.25" customHeight="1">
      <c r="A115" s="94">
        <v>11250300019</v>
      </c>
      <c r="B115" s="95" t="s">
        <v>754</v>
      </c>
      <c r="C115" s="127" t="s">
        <v>753</v>
      </c>
      <c r="D115" s="87" t="s">
        <v>754</v>
      </c>
      <c r="E115" s="124">
        <v>752.64</v>
      </c>
      <c r="F115" s="158"/>
      <c r="G115" s="243">
        <v>5</v>
      </c>
      <c r="H115" s="254">
        <f t="shared" ref="H115:H117" si="3">E115*G115</f>
        <v>3763.2</v>
      </c>
    </row>
    <row r="116" spans="1:19" ht="164.25" customHeight="1">
      <c r="A116" s="94">
        <v>11250710059</v>
      </c>
      <c r="B116" s="95" t="s">
        <v>623</v>
      </c>
      <c r="C116" s="127" t="s">
        <v>622</v>
      </c>
      <c r="D116" s="87" t="s">
        <v>623</v>
      </c>
      <c r="E116" s="124">
        <v>18.239999999999998</v>
      </c>
      <c r="F116" s="158"/>
      <c r="G116" s="243">
        <v>12</v>
      </c>
      <c r="H116" s="254">
        <f t="shared" si="3"/>
        <v>218.88</v>
      </c>
    </row>
    <row r="117" spans="1:19" ht="97.5" customHeight="1">
      <c r="A117" s="94">
        <v>11250740066</v>
      </c>
      <c r="B117" s="95" t="s">
        <v>586</v>
      </c>
      <c r="C117" s="127" t="s">
        <v>585</v>
      </c>
      <c r="D117" s="87" t="s">
        <v>586</v>
      </c>
      <c r="E117" s="124">
        <v>84.48</v>
      </c>
      <c r="F117" s="159"/>
      <c r="G117" s="244"/>
      <c r="H117" s="254">
        <f t="shared" si="3"/>
        <v>0</v>
      </c>
    </row>
    <row r="118" spans="1:19" s="5" customFormat="1" ht="63" customHeight="1">
      <c r="A118" s="128" t="s">
        <v>121</v>
      </c>
      <c r="B118" s="129"/>
      <c r="C118" s="130"/>
      <c r="D118" s="130"/>
      <c r="E118" s="131"/>
      <c r="F118" s="130"/>
      <c r="G118" s="130"/>
      <c r="H118" s="255">
        <v>0</v>
      </c>
      <c r="I118" s="37"/>
      <c r="J118" s="38"/>
      <c r="K118" s="9"/>
      <c r="L118" s="9"/>
      <c r="M118" s="9"/>
      <c r="N118" s="9"/>
      <c r="O118" s="9"/>
      <c r="P118" s="9"/>
      <c r="Q118" s="9"/>
      <c r="R118" s="9"/>
      <c r="S118" s="9"/>
    </row>
    <row r="119" spans="1:19" s="5" customFormat="1" ht="56.25">
      <c r="A119" s="132">
        <v>11250740009</v>
      </c>
      <c r="B119" s="112" t="s">
        <v>122</v>
      </c>
      <c r="C119" s="112" t="s">
        <v>123</v>
      </c>
      <c r="D119" s="112" t="s">
        <v>124</v>
      </c>
      <c r="E119" s="113">
        <v>162</v>
      </c>
      <c r="F119" s="299" t="s">
        <v>786</v>
      </c>
      <c r="G119" s="242">
        <v>12</v>
      </c>
      <c r="H119" s="256">
        <f>E119*G119</f>
        <v>1944</v>
      </c>
      <c r="I119" s="37"/>
      <c r="J119" s="38"/>
      <c r="K119" s="9"/>
      <c r="L119" s="9"/>
      <c r="M119" s="9"/>
      <c r="N119" s="9"/>
      <c r="O119" s="9"/>
      <c r="P119" s="9"/>
      <c r="Q119" s="9"/>
      <c r="R119" s="9"/>
      <c r="S119" s="9"/>
    </row>
    <row r="120" spans="1:19" s="5" customFormat="1" ht="143.25" customHeight="1">
      <c r="A120" s="132">
        <v>11250740010</v>
      </c>
      <c r="B120" s="112" t="s">
        <v>594</v>
      </c>
      <c r="C120" s="112" t="s">
        <v>593</v>
      </c>
      <c r="D120" s="112" t="s">
        <v>594</v>
      </c>
      <c r="E120" s="113">
        <v>149.80000000000001</v>
      </c>
      <c r="F120" s="299"/>
      <c r="G120" s="242">
        <v>12</v>
      </c>
      <c r="H120" s="256">
        <f t="shared" ref="H120:H183" si="4">E120*G120</f>
        <v>1797.6000000000001</v>
      </c>
      <c r="I120" s="37"/>
      <c r="J120" s="38"/>
      <c r="K120" s="9"/>
      <c r="L120" s="9"/>
      <c r="M120" s="9"/>
      <c r="N120" s="9"/>
      <c r="O120" s="9"/>
      <c r="P120" s="9"/>
      <c r="Q120" s="9"/>
      <c r="R120" s="9"/>
      <c r="S120" s="9"/>
    </row>
    <row r="121" spans="1:19" s="5" customFormat="1" ht="143.25" customHeight="1">
      <c r="A121" s="132">
        <v>11250290017</v>
      </c>
      <c r="B121" s="112" t="s">
        <v>596</v>
      </c>
      <c r="C121" s="112" t="s">
        <v>595</v>
      </c>
      <c r="D121" s="112" t="s">
        <v>596</v>
      </c>
      <c r="E121" s="113">
        <v>475.2</v>
      </c>
      <c r="F121" s="299"/>
      <c r="G121" s="242">
        <v>5</v>
      </c>
      <c r="H121" s="256">
        <f t="shared" si="4"/>
        <v>2376</v>
      </c>
      <c r="I121" s="37"/>
      <c r="J121" s="38"/>
      <c r="K121" s="9"/>
      <c r="L121" s="9"/>
      <c r="M121" s="9"/>
      <c r="N121" s="9"/>
      <c r="O121" s="9"/>
      <c r="P121" s="9"/>
      <c r="Q121" s="9"/>
      <c r="R121" s="9"/>
      <c r="S121" s="9"/>
    </row>
    <row r="122" spans="1:19" s="5" customFormat="1" ht="93.75">
      <c r="A122" s="132">
        <v>11250290018</v>
      </c>
      <c r="B122" s="112" t="s">
        <v>598</v>
      </c>
      <c r="C122" s="112" t="s">
        <v>597</v>
      </c>
      <c r="D122" s="112" t="s">
        <v>598</v>
      </c>
      <c r="E122" s="113">
        <v>470.4</v>
      </c>
      <c r="F122" s="299"/>
      <c r="G122" s="242">
        <v>5</v>
      </c>
      <c r="H122" s="256">
        <f t="shared" si="4"/>
        <v>2352</v>
      </c>
      <c r="I122" s="37"/>
      <c r="J122" s="38"/>
      <c r="K122" s="9"/>
      <c r="L122" s="9"/>
      <c r="M122" s="9"/>
      <c r="N122" s="9"/>
      <c r="O122" s="9"/>
      <c r="P122" s="9"/>
      <c r="Q122" s="9"/>
      <c r="R122" s="9"/>
      <c r="S122" s="9"/>
    </row>
    <row r="123" spans="1:19" s="5" customFormat="1" ht="93.75" customHeight="1">
      <c r="A123" s="132">
        <v>11250340031</v>
      </c>
      <c r="B123" s="112" t="s">
        <v>760</v>
      </c>
      <c r="C123" s="112" t="s">
        <v>759</v>
      </c>
      <c r="D123" s="112" t="s">
        <v>760</v>
      </c>
      <c r="E123" s="113">
        <v>133</v>
      </c>
      <c r="F123" s="299"/>
      <c r="G123" s="242">
        <v>12</v>
      </c>
      <c r="H123" s="256">
        <f t="shared" si="4"/>
        <v>1596</v>
      </c>
      <c r="I123" s="37"/>
      <c r="J123" s="38"/>
      <c r="K123" s="9"/>
      <c r="L123" s="9"/>
      <c r="M123" s="9"/>
      <c r="N123" s="9"/>
      <c r="O123" s="9"/>
      <c r="P123" s="9"/>
      <c r="Q123" s="9"/>
      <c r="R123" s="9"/>
      <c r="S123" s="9"/>
    </row>
    <row r="124" spans="1:19" s="5" customFormat="1" ht="138.75" customHeight="1">
      <c r="A124" s="132">
        <v>11250330022</v>
      </c>
      <c r="B124" s="112" t="s">
        <v>599</v>
      </c>
      <c r="C124" s="112" t="s">
        <v>123</v>
      </c>
      <c r="D124" s="112" t="s">
        <v>599</v>
      </c>
      <c r="E124" s="113">
        <v>162</v>
      </c>
      <c r="F124" s="299"/>
      <c r="G124" s="242">
        <v>15</v>
      </c>
      <c r="H124" s="256">
        <f t="shared" si="4"/>
        <v>2430</v>
      </c>
      <c r="I124" s="37"/>
      <c r="J124" s="38"/>
      <c r="K124" s="9"/>
      <c r="L124" s="9"/>
      <c r="M124" s="9"/>
      <c r="N124" s="9"/>
      <c r="O124" s="9"/>
      <c r="P124" s="9"/>
      <c r="Q124" s="9"/>
      <c r="R124" s="9"/>
      <c r="S124" s="9"/>
    </row>
    <row r="125" spans="1:19" s="5" customFormat="1" ht="37.5">
      <c r="A125" s="111">
        <v>11250731520</v>
      </c>
      <c r="B125" s="112" t="s">
        <v>125</v>
      </c>
      <c r="C125" s="133" t="s">
        <v>126</v>
      </c>
      <c r="D125" s="112" t="s">
        <v>127</v>
      </c>
      <c r="E125" s="113">
        <v>401</v>
      </c>
      <c r="F125" s="299"/>
      <c r="G125" s="242">
        <v>4</v>
      </c>
      <c r="H125" s="256">
        <f t="shared" si="4"/>
        <v>1604</v>
      </c>
      <c r="I125" s="37"/>
      <c r="J125" s="38"/>
      <c r="K125" s="9"/>
      <c r="L125" s="9"/>
      <c r="M125" s="9"/>
      <c r="N125" s="9"/>
      <c r="O125" s="9"/>
      <c r="P125" s="9"/>
      <c r="Q125" s="9"/>
      <c r="R125" s="9"/>
      <c r="S125" s="9"/>
    </row>
    <row r="126" spans="1:19" s="5" customFormat="1" ht="113.25" customHeight="1">
      <c r="A126" s="111">
        <v>11250030023</v>
      </c>
      <c r="B126" s="112" t="s">
        <v>758</v>
      </c>
      <c r="C126" s="133" t="s">
        <v>757</v>
      </c>
      <c r="D126" s="112" t="s">
        <v>758</v>
      </c>
      <c r="E126" s="113">
        <v>367.5</v>
      </c>
      <c r="F126" s="299"/>
      <c r="G126" s="242">
        <v>2</v>
      </c>
      <c r="H126" s="256">
        <f t="shared" si="4"/>
        <v>735</v>
      </c>
      <c r="I126" s="37"/>
      <c r="J126" s="38"/>
      <c r="K126" s="9"/>
      <c r="L126" s="9"/>
      <c r="M126" s="9"/>
      <c r="N126" s="9"/>
      <c r="O126" s="9"/>
      <c r="P126" s="9"/>
      <c r="Q126" s="9"/>
      <c r="R126" s="9"/>
      <c r="S126" s="9"/>
    </row>
    <row r="127" spans="1:19" s="5" customFormat="1" ht="171" customHeight="1">
      <c r="A127" s="111">
        <v>11250731585</v>
      </c>
      <c r="B127" s="112" t="s">
        <v>128</v>
      </c>
      <c r="C127" s="133" t="s">
        <v>129</v>
      </c>
      <c r="D127" s="112" t="s">
        <v>130</v>
      </c>
      <c r="E127" s="113">
        <v>80</v>
      </c>
      <c r="F127" s="299"/>
      <c r="G127" s="242">
        <v>15</v>
      </c>
      <c r="H127" s="256">
        <f t="shared" si="4"/>
        <v>1200</v>
      </c>
      <c r="I127" s="37"/>
      <c r="J127" s="38"/>
      <c r="K127" s="9"/>
      <c r="L127" s="9"/>
      <c r="M127" s="9"/>
      <c r="N127" s="9"/>
      <c r="O127" s="9"/>
      <c r="P127" s="9"/>
      <c r="Q127" s="9"/>
      <c r="R127" s="9"/>
      <c r="S127" s="9"/>
    </row>
    <row r="128" spans="1:19" s="5" customFormat="1" ht="37.5">
      <c r="A128" s="134">
        <v>11250740076</v>
      </c>
      <c r="B128" s="133" t="s">
        <v>429</v>
      </c>
      <c r="C128" s="133" t="s">
        <v>428</v>
      </c>
      <c r="D128" s="133" t="s">
        <v>429</v>
      </c>
      <c r="E128" s="113">
        <v>652.79999999999995</v>
      </c>
      <c r="F128" s="299"/>
      <c r="G128" s="242">
        <v>5</v>
      </c>
      <c r="H128" s="256">
        <f t="shared" si="4"/>
        <v>3264</v>
      </c>
      <c r="I128" s="37"/>
      <c r="J128" s="38"/>
      <c r="K128" s="9"/>
      <c r="L128" s="9"/>
      <c r="M128" s="9"/>
      <c r="N128" s="9"/>
      <c r="O128" s="9"/>
      <c r="P128" s="9"/>
      <c r="Q128" s="9"/>
      <c r="R128" s="9"/>
      <c r="S128" s="9"/>
    </row>
    <row r="129" spans="1:19" s="5" customFormat="1" ht="32.25" customHeight="1">
      <c r="A129" s="128" t="s">
        <v>145</v>
      </c>
      <c r="B129" s="129"/>
      <c r="C129" s="130"/>
      <c r="D129" s="130"/>
      <c r="E129" s="131"/>
      <c r="F129" s="130"/>
      <c r="G129" s="130"/>
      <c r="H129" s="256">
        <f t="shared" si="4"/>
        <v>0</v>
      </c>
      <c r="I129" s="37"/>
      <c r="J129" s="38"/>
      <c r="K129" s="9"/>
      <c r="L129" s="9"/>
      <c r="M129" s="9"/>
      <c r="N129" s="9"/>
      <c r="O129" s="9"/>
      <c r="P129" s="9"/>
      <c r="Q129" s="9"/>
      <c r="R129" s="9"/>
      <c r="S129" s="9"/>
    </row>
    <row r="130" spans="1:19" s="5" customFormat="1" ht="37.5">
      <c r="A130" s="134">
        <v>11250300020</v>
      </c>
      <c r="B130" s="133" t="s">
        <v>165</v>
      </c>
      <c r="C130" s="133" t="s">
        <v>157</v>
      </c>
      <c r="D130" s="133" t="s">
        <v>165</v>
      </c>
      <c r="E130" s="113">
        <v>17.399999999999999</v>
      </c>
      <c r="F130" s="301" t="s">
        <v>786</v>
      </c>
      <c r="G130" s="237">
        <v>5</v>
      </c>
      <c r="H130" s="256">
        <f t="shared" si="4"/>
        <v>87</v>
      </c>
      <c r="I130" s="37"/>
      <c r="J130" s="38"/>
      <c r="K130" s="9"/>
      <c r="L130" s="9"/>
      <c r="M130" s="9"/>
      <c r="N130" s="9"/>
      <c r="O130" s="9"/>
      <c r="P130" s="9"/>
      <c r="Q130" s="9"/>
      <c r="R130" s="9"/>
      <c r="S130" s="9"/>
    </row>
    <row r="131" spans="1:19" s="5" customFormat="1" ht="37.5">
      <c r="A131" s="134">
        <v>11250100037</v>
      </c>
      <c r="B131" s="133" t="s">
        <v>164</v>
      </c>
      <c r="C131" s="133" t="s">
        <v>158</v>
      </c>
      <c r="D131" s="133" t="s">
        <v>164</v>
      </c>
      <c r="E131" s="113">
        <v>49.9</v>
      </c>
      <c r="F131" s="301"/>
      <c r="G131" s="237">
        <v>5</v>
      </c>
      <c r="H131" s="256">
        <f t="shared" si="4"/>
        <v>249.5</v>
      </c>
      <c r="I131" s="37"/>
      <c r="J131" s="38"/>
      <c r="K131" s="9"/>
      <c r="L131" s="9"/>
      <c r="M131" s="9"/>
      <c r="N131" s="9"/>
      <c r="O131" s="9"/>
      <c r="P131" s="9"/>
      <c r="Q131" s="9"/>
      <c r="R131" s="9"/>
      <c r="S131" s="9"/>
    </row>
    <row r="132" spans="1:19" s="5" customFormat="1" ht="37.5">
      <c r="A132" s="134">
        <v>11250170031</v>
      </c>
      <c r="B132" s="133" t="s">
        <v>166</v>
      </c>
      <c r="C132" s="133" t="s">
        <v>159</v>
      </c>
      <c r="D132" s="133" t="s">
        <v>166</v>
      </c>
      <c r="E132" s="113">
        <v>68.150000000000006</v>
      </c>
      <c r="F132" s="301"/>
      <c r="G132" s="237">
        <v>5</v>
      </c>
      <c r="H132" s="256">
        <f t="shared" si="4"/>
        <v>340.75</v>
      </c>
      <c r="I132" s="37"/>
      <c r="J132" s="38"/>
      <c r="K132" s="9"/>
      <c r="L132" s="9"/>
      <c r="M132" s="9"/>
      <c r="N132" s="9"/>
      <c r="O132" s="9"/>
      <c r="P132" s="9"/>
      <c r="Q132" s="9"/>
      <c r="R132" s="9"/>
      <c r="S132" s="9"/>
    </row>
    <row r="133" spans="1:19" s="5" customFormat="1" ht="56.25">
      <c r="A133" s="134">
        <v>11250300021</v>
      </c>
      <c r="B133" s="133" t="s">
        <v>167</v>
      </c>
      <c r="C133" s="133" t="s">
        <v>160</v>
      </c>
      <c r="D133" s="133" t="s">
        <v>167</v>
      </c>
      <c r="E133" s="113">
        <v>17.760000000000002</v>
      </c>
      <c r="F133" s="301"/>
      <c r="G133" s="237">
        <v>5</v>
      </c>
      <c r="H133" s="256">
        <f t="shared" si="4"/>
        <v>88.800000000000011</v>
      </c>
      <c r="I133" s="37"/>
      <c r="J133" s="38"/>
      <c r="K133" s="9"/>
      <c r="L133" s="9"/>
      <c r="M133" s="9"/>
      <c r="N133" s="9"/>
      <c r="O133" s="9"/>
      <c r="P133" s="9"/>
      <c r="Q133" s="9"/>
      <c r="R133" s="9"/>
      <c r="S133" s="9"/>
    </row>
    <row r="134" spans="1:19" s="5" customFormat="1" ht="75">
      <c r="A134" s="134">
        <v>11250310021</v>
      </c>
      <c r="B134" s="133" t="s">
        <v>168</v>
      </c>
      <c r="C134" s="133" t="s">
        <v>161</v>
      </c>
      <c r="D134" s="133" t="s">
        <v>168</v>
      </c>
      <c r="E134" s="113">
        <v>6.6</v>
      </c>
      <c r="F134" s="301"/>
      <c r="G134" s="237">
        <v>15</v>
      </c>
      <c r="H134" s="256">
        <f t="shared" si="4"/>
        <v>99</v>
      </c>
      <c r="I134" s="37"/>
      <c r="J134" s="38"/>
      <c r="K134" s="9"/>
      <c r="L134" s="9"/>
      <c r="M134" s="9"/>
      <c r="N134" s="9"/>
      <c r="O134" s="9"/>
      <c r="P134" s="9"/>
      <c r="Q134" s="9"/>
      <c r="R134" s="9"/>
      <c r="S134" s="9"/>
    </row>
    <row r="135" spans="1:19" s="5" customFormat="1" ht="75">
      <c r="A135" s="134">
        <v>11250310022</v>
      </c>
      <c r="B135" s="133" t="s">
        <v>169</v>
      </c>
      <c r="C135" s="133" t="s">
        <v>162</v>
      </c>
      <c r="D135" s="133" t="s">
        <v>169</v>
      </c>
      <c r="E135" s="113">
        <v>4.68</v>
      </c>
      <c r="F135" s="301"/>
      <c r="G135" s="237">
        <v>15</v>
      </c>
      <c r="H135" s="256">
        <f t="shared" si="4"/>
        <v>70.199999999999989</v>
      </c>
      <c r="I135" s="37"/>
      <c r="J135" s="38"/>
      <c r="K135" s="9"/>
      <c r="L135" s="9"/>
      <c r="M135" s="9"/>
      <c r="N135" s="9"/>
      <c r="O135" s="9"/>
      <c r="P135" s="9"/>
      <c r="Q135" s="9"/>
      <c r="R135" s="9"/>
      <c r="S135" s="9"/>
    </row>
    <row r="136" spans="1:19" s="5" customFormat="1" ht="37.5">
      <c r="A136" s="134">
        <v>11630011144</v>
      </c>
      <c r="B136" s="133" t="s">
        <v>170</v>
      </c>
      <c r="C136" s="133" t="s">
        <v>163</v>
      </c>
      <c r="D136" s="133" t="s">
        <v>170</v>
      </c>
      <c r="E136" s="113">
        <v>28.8</v>
      </c>
      <c r="F136" s="301"/>
      <c r="G136" s="237">
        <v>5</v>
      </c>
      <c r="H136" s="256">
        <f t="shared" si="4"/>
        <v>144</v>
      </c>
      <c r="I136" s="37"/>
      <c r="J136" s="38"/>
      <c r="K136" s="9"/>
      <c r="L136" s="9"/>
      <c r="M136" s="9"/>
      <c r="N136" s="9"/>
      <c r="O136" s="9"/>
      <c r="P136" s="9"/>
      <c r="Q136" s="9"/>
      <c r="R136" s="9"/>
      <c r="S136" s="9"/>
    </row>
    <row r="137" spans="1:19" ht="52.5" customHeight="1">
      <c r="A137" s="135" t="s">
        <v>32</v>
      </c>
      <c r="B137" s="136"/>
      <c r="C137" s="137"/>
      <c r="D137" s="136"/>
      <c r="E137" s="137"/>
      <c r="F137" s="103"/>
      <c r="G137" s="103"/>
      <c r="H137" s="256">
        <f t="shared" si="4"/>
        <v>0</v>
      </c>
    </row>
    <row r="138" spans="1:19" ht="37.5">
      <c r="A138" s="138">
        <v>11250730045</v>
      </c>
      <c r="B138" s="139" t="s">
        <v>181</v>
      </c>
      <c r="C138" s="140" t="s">
        <v>180</v>
      </c>
      <c r="D138" s="141" t="s">
        <v>181</v>
      </c>
      <c r="E138" s="142">
        <v>615</v>
      </c>
      <c r="F138" s="139"/>
      <c r="G138" s="139">
        <v>20</v>
      </c>
      <c r="H138" s="256">
        <f t="shared" si="4"/>
        <v>12300</v>
      </c>
    </row>
    <row r="139" spans="1:19" ht="37.5">
      <c r="A139" s="138">
        <v>11250730035</v>
      </c>
      <c r="B139" s="139" t="s">
        <v>179</v>
      </c>
      <c r="C139" s="140" t="s">
        <v>178</v>
      </c>
      <c r="D139" s="141" t="s">
        <v>179</v>
      </c>
      <c r="E139" s="142">
        <v>498</v>
      </c>
      <c r="F139" s="139"/>
      <c r="G139" s="139">
        <v>10</v>
      </c>
      <c r="H139" s="256">
        <f t="shared" si="4"/>
        <v>4980</v>
      </c>
    </row>
    <row r="140" spans="1:19" ht="52.5" customHeight="1">
      <c r="A140" s="138">
        <v>11250730001</v>
      </c>
      <c r="B140" s="139" t="s">
        <v>176</v>
      </c>
      <c r="C140" s="140" t="s">
        <v>177</v>
      </c>
      <c r="D140" s="141" t="s">
        <v>176</v>
      </c>
      <c r="E140" s="142">
        <v>140</v>
      </c>
      <c r="F140" s="139"/>
      <c r="G140" s="139">
        <v>3</v>
      </c>
      <c r="H140" s="256">
        <f t="shared" si="4"/>
        <v>420</v>
      </c>
    </row>
    <row r="141" spans="1:19" ht="37.5">
      <c r="A141" s="138">
        <v>3</v>
      </c>
      <c r="B141" s="139" t="s">
        <v>182</v>
      </c>
      <c r="C141" s="140" t="s">
        <v>183</v>
      </c>
      <c r="D141" s="141" t="s">
        <v>182</v>
      </c>
      <c r="E141" s="142">
        <v>800</v>
      </c>
      <c r="F141" s="139"/>
      <c r="G141" s="139">
        <v>3</v>
      </c>
      <c r="H141" s="256">
        <f t="shared" si="4"/>
        <v>2400</v>
      </c>
    </row>
    <row r="142" spans="1:19" ht="37.5">
      <c r="A142" s="138">
        <v>11250730015</v>
      </c>
      <c r="B142" s="139" t="s">
        <v>185</v>
      </c>
      <c r="C142" s="140" t="s">
        <v>184</v>
      </c>
      <c r="D142" s="141" t="s">
        <v>185</v>
      </c>
      <c r="E142" s="142">
        <v>546.98</v>
      </c>
      <c r="F142" s="139"/>
      <c r="G142" s="139">
        <v>3</v>
      </c>
      <c r="H142" s="256">
        <f t="shared" si="4"/>
        <v>1640.94</v>
      </c>
    </row>
    <row r="143" spans="1:19" ht="37.5">
      <c r="A143" s="135" t="s">
        <v>33</v>
      </c>
      <c r="B143" s="136"/>
      <c r="C143" s="137"/>
      <c r="D143" s="136"/>
      <c r="E143" s="137"/>
      <c r="F143" s="103"/>
      <c r="G143" s="103"/>
      <c r="H143" s="256">
        <f t="shared" si="4"/>
        <v>0</v>
      </c>
    </row>
    <row r="144" spans="1:19" ht="52.5" customHeight="1">
      <c r="A144" s="94">
        <v>11250730780</v>
      </c>
      <c r="B144" s="95" t="s">
        <v>34</v>
      </c>
      <c r="C144" s="127" t="s">
        <v>188</v>
      </c>
      <c r="D144" s="95" t="s">
        <v>34</v>
      </c>
      <c r="E144" s="124">
        <v>1380</v>
      </c>
      <c r="F144" s="95"/>
      <c r="G144" s="241">
        <v>5</v>
      </c>
      <c r="H144" s="256">
        <f t="shared" si="4"/>
        <v>6900</v>
      </c>
    </row>
    <row r="145" spans="1:11" ht="52.5" customHeight="1">
      <c r="A145" s="94">
        <v>11250730765</v>
      </c>
      <c r="B145" s="95" t="s">
        <v>35</v>
      </c>
      <c r="C145" s="127" t="s">
        <v>194</v>
      </c>
      <c r="D145" s="95" t="s">
        <v>35</v>
      </c>
      <c r="E145" s="124">
        <v>1680</v>
      </c>
      <c r="F145" s="95"/>
      <c r="G145" s="241">
        <v>3</v>
      </c>
      <c r="H145" s="256">
        <f t="shared" si="4"/>
        <v>5040</v>
      </c>
    </row>
    <row r="146" spans="1:11" ht="52.5" customHeight="1">
      <c r="A146" s="94">
        <v>11250730805</v>
      </c>
      <c r="B146" s="95" t="s">
        <v>197</v>
      </c>
      <c r="C146" s="127" t="s">
        <v>198</v>
      </c>
      <c r="D146" s="95" t="s">
        <v>197</v>
      </c>
      <c r="E146" s="124">
        <v>2100</v>
      </c>
      <c r="F146" s="95"/>
      <c r="G146" s="241">
        <v>5</v>
      </c>
      <c r="H146" s="256">
        <f t="shared" si="4"/>
        <v>10500</v>
      </c>
    </row>
    <row r="147" spans="1:11" ht="52.5" customHeight="1">
      <c r="A147" s="94">
        <v>11250730790</v>
      </c>
      <c r="B147" s="95" t="s">
        <v>196</v>
      </c>
      <c r="C147" s="127" t="s">
        <v>195</v>
      </c>
      <c r="D147" s="95" t="s">
        <v>36</v>
      </c>
      <c r="E147" s="124">
        <v>2264</v>
      </c>
      <c r="F147" s="95"/>
      <c r="G147" s="241">
        <v>2</v>
      </c>
      <c r="H147" s="256">
        <f t="shared" si="4"/>
        <v>4528</v>
      </c>
    </row>
    <row r="148" spans="1:11" ht="52.5" customHeight="1">
      <c r="A148" s="94">
        <v>11250730810</v>
      </c>
      <c r="B148" s="95" t="s">
        <v>189</v>
      </c>
      <c r="C148" s="127" t="s">
        <v>190</v>
      </c>
      <c r="D148" s="95" t="s">
        <v>189</v>
      </c>
      <c r="E148" s="124">
        <v>2000</v>
      </c>
      <c r="F148" s="95"/>
      <c r="G148" s="241">
        <v>3</v>
      </c>
      <c r="H148" s="256">
        <f t="shared" si="4"/>
        <v>6000</v>
      </c>
    </row>
    <row r="149" spans="1:11" ht="52.5" customHeight="1">
      <c r="A149" s="94">
        <v>11250730825</v>
      </c>
      <c r="B149" s="95" t="s">
        <v>192</v>
      </c>
      <c r="C149" s="127" t="s">
        <v>193</v>
      </c>
      <c r="D149" s="95" t="s">
        <v>192</v>
      </c>
      <c r="E149" s="124">
        <v>2900</v>
      </c>
      <c r="F149" s="95"/>
      <c r="G149" s="241">
        <v>3</v>
      </c>
      <c r="H149" s="256">
        <f t="shared" si="4"/>
        <v>8700</v>
      </c>
    </row>
    <row r="150" spans="1:11" ht="52.5" customHeight="1">
      <c r="A150" s="94">
        <v>11250730835</v>
      </c>
      <c r="B150" s="95" t="s">
        <v>37</v>
      </c>
      <c r="C150" s="127" t="s">
        <v>186</v>
      </c>
      <c r="D150" s="95" t="s">
        <v>37</v>
      </c>
      <c r="E150" s="124">
        <v>2965.8</v>
      </c>
      <c r="F150" s="95"/>
      <c r="G150" s="241">
        <v>3</v>
      </c>
      <c r="H150" s="256">
        <f t="shared" si="4"/>
        <v>8897.4000000000015</v>
      </c>
      <c r="J150" s="64"/>
      <c r="K150" s="12"/>
    </row>
    <row r="151" spans="1:11" ht="37.5">
      <c r="A151" s="94">
        <v>11250730840</v>
      </c>
      <c r="B151" s="95" t="s">
        <v>38</v>
      </c>
      <c r="C151" s="127" t="s">
        <v>191</v>
      </c>
      <c r="D151" s="95" t="s">
        <v>38</v>
      </c>
      <c r="E151" s="124">
        <v>3676.3</v>
      </c>
      <c r="F151" s="95"/>
      <c r="G151" s="241">
        <v>5</v>
      </c>
      <c r="H151" s="256">
        <f t="shared" si="4"/>
        <v>18381.5</v>
      </c>
    </row>
    <row r="152" spans="1:11" ht="37.5">
      <c r="A152" s="94">
        <v>11250730870</v>
      </c>
      <c r="B152" s="95" t="s">
        <v>39</v>
      </c>
      <c r="C152" s="127" t="s">
        <v>202</v>
      </c>
      <c r="D152" s="95" t="s">
        <v>203</v>
      </c>
      <c r="E152" s="124">
        <v>3482</v>
      </c>
      <c r="F152" s="95"/>
      <c r="G152" s="241">
        <v>3</v>
      </c>
      <c r="H152" s="256">
        <f t="shared" si="4"/>
        <v>10446</v>
      </c>
    </row>
    <row r="153" spans="1:11" ht="52.5" customHeight="1">
      <c r="A153" s="120" t="s">
        <v>40</v>
      </c>
      <c r="B153" s="121"/>
      <c r="C153" s="122"/>
      <c r="D153" s="121"/>
      <c r="E153" s="122"/>
      <c r="F153" s="103"/>
      <c r="G153" s="103"/>
      <c r="H153" s="256">
        <f t="shared" si="4"/>
        <v>0</v>
      </c>
    </row>
    <row r="154" spans="1:11" ht="56.25">
      <c r="A154" s="143">
        <v>11660034411</v>
      </c>
      <c r="B154" s="144" t="s">
        <v>414</v>
      </c>
      <c r="C154" s="127" t="s">
        <v>285</v>
      </c>
      <c r="D154" s="87" t="s">
        <v>286</v>
      </c>
      <c r="E154" s="124">
        <v>1970</v>
      </c>
      <c r="F154" s="95"/>
      <c r="G154" s="241">
        <v>5</v>
      </c>
      <c r="H154" s="256">
        <f t="shared" si="4"/>
        <v>9850</v>
      </c>
    </row>
    <row r="155" spans="1:11" ht="56.25">
      <c r="A155" s="143">
        <v>11660034611</v>
      </c>
      <c r="B155" s="144" t="s">
        <v>41</v>
      </c>
      <c r="C155" s="127" t="s">
        <v>278</v>
      </c>
      <c r="D155" s="87" t="s">
        <v>408</v>
      </c>
      <c r="E155" s="124">
        <v>280</v>
      </c>
      <c r="F155" s="95"/>
      <c r="G155" s="241">
        <v>5</v>
      </c>
      <c r="H155" s="256">
        <f t="shared" si="4"/>
        <v>1400</v>
      </c>
    </row>
    <row r="156" spans="1:11" ht="75">
      <c r="A156" s="143">
        <v>11660034613</v>
      </c>
      <c r="B156" s="144" t="s">
        <v>42</v>
      </c>
      <c r="C156" s="127" t="s">
        <v>279</v>
      </c>
      <c r="D156" s="87" t="s">
        <v>409</v>
      </c>
      <c r="E156" s="124">
        <v>370</v>
      </c>
      <c r="F156" s="95"/>
      <c r="G156" s="241">
        <v>5</v>
      </c>
      <c r="H156" s="256">
        <f t="shared" si="4"/>
        <v>1850</v>
      </c>
    </row>
    <row r="157" spans="1:11" ht="75">
      <c r="A157" s="143">
        <v>11660034615</v>
      </c>
      <c r="B157" s="144" t="s">
        <v>43</v>
      </c>
      <c r="C157" s="127" t="s">
        <v>280</v>
      </c>
      <c r="D157" s="87" t="s">
        <v>410</v>
      </c>
      <c r="E157" s="124">
        <v>1100</v>
      </c>
      <c r="F157" s="95"/>
      <c r="G157" s="241">
        <v>5</v>
      </c>
      <c r="H157" s="256">
        <f t="shared" si="4"/>
        <v>5500</v>
      </c>
    </row>
    <row r="158" spans="1:11" ht="80.25" customHeight="1">
      <c r="A158" s="143">
        <v>11250740047</v>
      </c>
      <c r="B158" s="144" t="s">
        <v>400</v>
      </c>
      <c r="C158" s="127" t="s">
        <v>399</v>
      </c>
      <c r="D158" s="87" t="s">
        <v>398</v>
      </c>
      <c r="E158" s="124">
        <v>1716</v>
      </c>
      <c r="F158" s="95"/>
      <c r="G158" s="241">
        <v>5</v>
      </c>
      <c r="H158" s="256">
        <f t="shared" si="4"/>
        <v>8580</v>
      </c>
    </row>
    <row r="159" spans="1:11" ht="56.25">
      <c r="A159" s="143">
        <v>11660034635</v>
      </c>
      <c r="B159" s="144" t="s">
        <v>44</v>
      </c>
      <c r="C159" s="127" t="s">
        <v>281</v>
      </c>
      <c r="D159" s="87" t="s">
        <v>411</v>
      </c>
      <c r="E159" s="124">
        <v>650</v>
      </c>
      <c r="F159" s="95"/>
      <c r="G159" s="241">
        <v>5</v>
      </c>
      <c r="H159" s="256">
        <f t="shared" si="4"/>
        <v>3250</v>
      </c>
    </row>
    <row r="160" spans="1:11" ht="75">
      <c r="A160" s="145">
        <v>11660034213</v>
      </c>
      <c r="B160" s="144" t="s">
        <v>407</v>
      </c>
      <c r="C160" s="127" t="s">
        <v>406</v>
      </c>
      <c r="D160" s="87" t="s">
        <v>405</v>
      </c>
      <c r="E160" s="124">
        <v>590</v>
      </c>
      <c r="F160" s="95"/>
      <c r="G160" s="241">
        <v>5</v>
      </c>
      <c r="H160" s="256">
        <f t="shared" si="4"/>
        <v>2950</v>
      </c>
    </row>
    <row r="161" spans="1:8" ht="131.25">
      <c r="A161" s="145">
        <v>11660034221</v>
      </c>
      <c r="B161" s="144" t="s">
        <v>401</v>
      </c>
      <c r="C161" s="127" t="s">
        <v>402</v>
      </c>
      <c r="D161" s="87" t="s">
        <v>403</v>
      </c>
      <c r="E161" s="124">
        <v>470</v>
      </c>
      <c r="F161" s="95"/>
      <c r="G161" s="241">
        <v>5</v>
      </c>
      <c r="H161" s="256">
        <f t="shared" si="4"/>
        <v>2350</v>
      </c>
    </row>
    <row r="162" spans="1:8" ht="131.25">
      <c r="A162" s="145">
        <v>11660034223</v>
      </c>
      <c r="B162" s="144" t="s">
        <v>401</v>
      </c>
      <c r="C162" s="127" t="s">
        <v>404</v>
      </c>
      <c r="D162" s="87" t="s">
        <v>405</v>
      </c>
      <c r="E162" s="124">
        <v>1290</v>
      </c>
      <c r="F162" s="95"/>
      <c r="G162" s="241">
        <v>2</v>
      </c>
      <c r="H162" s="256">
        <f t="shared" si="4"/>
        <v>2580</v>
      </c>
    </row>
    <row r="163" spans="1:8" ht="93.75">
      <c r="A163" s="143">
        <v>11660034123</v>
      </c>
      <c r="B163" s="144" t="s">
        <v>45</v>
      </c>
      <c r="C163" s="127" t="s">
        <v>282</v>
      </c>
      <c r="D163" s="87" t="s">
        <v>405</v>
      </c>
      <c r="E163" s="124">
        <v>675</v>
      </c>
      <c r="F163" s="95"/>
      <c r="G163" s="241">
        <v>2</v>
      </c>
      <c r="H163" s="256">
        <f t="shared" si="4"/>
        <v>1350</v>
      </c>
    </row>
    <row r="164" spans="1:8" ht="112.5">
      <c r="A164" s="143">
        <v>11250740091</v>
      </c>
      <c r="B164" s="144" t="s">
        <v>46</v>
      </c>
      <c r="C164" s="127" t="s">
        <v>283</v>
      </c>
      <c r="D164" s="87" t="s">
        <v>412</v>
      </c>
      <c r="E164" s="124">
        <v>2279</v>
      </c>
      <c r="F164" s="95"/>
      <c r="G164" s="241">
        <v>2</v>
      </c>
      <c r="H164" s="256">
        <f t="shared" si="4"/>
        <v>4558</v>
      </c>
    </row>
    <row r="165" spans="1:8" ht="112.5">
      <c r="A165" s="143">
        <v>11250740093</v>
      </c>
      <c r="B165" s="144" t="s">
        <v>47</v>
      </c>
      <c r="C165" s="127" t="s">
        <v>284</v>
      </c>
      <c r="D165" s="87" t="s">
        <v>413</v>
      </c>
      <c r="E165" s="124">
        <v>2722</v>
      </c>
      <c r="F165" s="95"/>
      <c r="G165" s="241">
        <v>2</v>
      </c>
      <c r="H165" s="256">
        <f t="shared" si="4"/>
        <v>5444</v>
      </c>
    </row>
    <row r="166" spans="1:8" ht="62.25" customHeight="1">
      <c r="A166" s="145">
        <v>11660034532</v>
      </c>
      <c r="B166" s="144" t="s">
        <v>396</v>
      </c>
      <c r="C166" s="127" t="s">
        <v>393</v>
      </c>
      <c r="D166" s="87" t="s">
        <v>395</v>
      </c>
      <c r="E166" s="124">
        <v>1275</v>
      </c>
      <c r="F166" s="95"/>
      <c r="G166" s="241">
        <v>2</v>
      </c>
      <c r="H166" s="256">
        <f t="shared" si="4"/>
        <v>2550</v>
      </c>
    </row>
    <row r="167" spans="1:8" ht="62.25" customHeight="1">
      <c r="A167" s="145">
        <v>11660034533</v>
      </c>
      <c r="B167" s="144" t="s">
        <v>396</v>
      </c>
      <c r="C167" s="127" t="s">
        <v>394</v>
      </c>
      <c r="D167" s="87" t="s">
        <v>397</v>
      </c>
      <c r="E167" s="124">
        <v>1350</v>
      </c>
      <c r="F167" s="95"/>
      <c r="G167" s="241">
        <v>2</v>
      </c>
      <c r="H167" s="256">
        <f t="shared" si="4"/>
        <v>2700</v>
      </c>
    </row>
    <row r="168" spans="1:8" ht="80.25" customHeight="1">
      <c r="A168" s="143">
        <v>11630012007</v>
      </c>
      <c r="B168" s="144" t="s">
        <v>523</v>
      </c>
      <c r="C168" s="127" t="s">
        <v>524</v>
      </c>
      <c r="D168" s="87" t="s">
        <v>523</v>
      </c>
      <c r="E168" s="124">
        <v>1400</v>
      </c>
      <c r="F168" s="95" t="s">
        <v>525</v>
      </c>
      <c r="G168" s="241">
        <v>2</v>
      </c>
      <c r="H168" s="256">
        <f t="shared" si="4"/>
        <v>2800</v>
      </c>
    </row>
    <row r="169" spans="1:8" ht="52.5" customHeight="1">
      <c r="A169" s="120" t="s">
        <v>78</v>
      </c>
      <c r="B169" s="121"/>
      <c r="C169" s="122"/>
      <c r="D169" s="121"/>
      <c r="E169" s="122"/>
      <c r="F169" s="103"/>
      <c r="G169" s="103"/>
      <c r="H169" s="256">
        <f t="shared" si="4"/>
        <v>0</v>
      </c>
    </row>
    <row r="170" spans="1:8" ht="47.25" customHeight="1">
      <c r="A170" s="94">
        <v>11250730435</v>
      </c>
      <c r="B170" s="87" t="s">
        <v>80</v>
      </c>
      <c r="C170" s="127" t="s">
        <v>79</v>
      </c>
      <c r="D170" s="87" t="s">
        <v>80</v>
      </c>
      <c r="E170" s="124">
        <v>69.75</v>
      </c>
      <c r="F170" s="95"/>
      <c r="G170" s="241">
        <v>5</v>
      </c>
      <c r="H170" s="256">
        <f t="shared" si="4"/>
        <v>348.75</v>
      </c>
    </row>
    <row r="171" spans="1:8" ht="37.5">
      <c r="A171" s="94">
        <v>11250730430</v>
      </c>
      <c r="B171" s="95" t="s">
        <v>262</v>
      </c>
      <c r="C171" s="127" t="s">
        <v>261</v>
      </c>
      <c r="D171" s="87" t="s">
        <v>262</v>
      </c>
      <c r="E171" s="124">
        <v>24.86</v>
      </c>
      <c r="F171" s="95"/>
      <c r="G171" s="241">
        <v>20</v>
      </c>
      <c r="H171" s="256">
        <f t="shared" si="4"/>
        <v>497.2</v>
      </c>
    </row>
    <row r="172" spans="1:8" ht="47.25" customHeight="1">
      <c r="A172" s="94">
        <v>11250730465</v>
      </c>
      <c r="B172" s="95" t="s">
        <v>264</v>
      </c>
      <c r="C172" s="127" t="s">
        <v>263</v>
      </c>
      <c r="D172" s="87" t="s">
        <v>264</v>
      </c>
      <c r="E172" s="124">
        <v>30</v>
      </c>
      <c r="F172" s="95"/>
      <c r="G172" s="241">
        <v>50</v>
      </c>
      <c r="H172" s="256">
        <f t="shared" si="4"/>
        <v>1500</v>
      </c>
    </row>
    <row r="173" spans="1:8" ht="47.25" customHeight="1">
      <c r="A173" s="94">
        <v>11250730480</v>
      </c>
      <c r="B173" s="95" t="s">
        <v>270</v>
      </c>
      <c r="C173" s="127" t="s">
        <v>269</v>
      </c>
      <c r="D173" s="87" t="s">
        <v>270</v>
      </c>
      <c r="E173" s="124">
        <v>40</v>
      </c>
      <c r="F173" s="95"/>
      <c r="G173" s="241">
        <v>50</v>
      </c>
      <c r="H173" s="256">
        <f t="shared" si="4"/>
        <v>2000</v>
      </c>
    </row>
    <row r="174" spans="1:8" ht="47.25" customHeight="1">
      <c r="A174" s="94">
        <v>11250730485</v>
      </c>
      <c r="B174" s="95" t="s">
        <v>266</v>
      </c>
      <c r="C174" s="127" t="s">
        <v>265</v>
      </c>
      <c r="D174" s="87" t="s">
        <v>266</v>
      </c>
      <c r="E174" s="124">
        <v>18</v>
      </c>
      <c r="F174" s="95"/>
      <c r="G174" s="241">
        <v>50</v>
      </c>
      <c r="H174" s="256">
        <f t="shared" si="4"/>
        <v>900</v>
      </c>
    </row>
    <row r="175" spans="1:8" ht="47.25" customHeight="1">
      <c r="A175" s="94">
        <v>11250730505</v>
      </c>
      <c r="B175" s="95" t="s">
        <v>267</v>
      </c>
      <c r="C175" s="127" t="s">
        <v>268</v>
      </c>
      <c r="D175" s="87" t="s">
        <v>267</v>
      </c>
      <c r="E175" s="124">
        <v>13</v>
      </c>
      <c r="F175" s="95"/>
      <c r="G175" s="241">
        <v>50</v>
      </c>
      <c r="H175" s="256">
        <f t="shared" si="4"/>
        <v>650</v>
      </c>
    </row>
    <row r="176" spans="1:8" ht="47.25" customHeight="1">
      <c r="A176" s="94">
        <v>11250730460</v>
      </c>
      <c r="B176" s="95" t="s">
        <v>272</v>
      </c>
      <c r="C176" s="127" t="s">
        <v>271</v>
      </c>
      <c r="D176" s="87" t="s">
        <v>272</v>
      </c>
      <c r="E176" s="124">
        <v>74</v>
      </c>
      <c r="F176" s="95"/>
      <c r="G176" s="241">
        <v>50</v>
      </c>
      <c r="H176" s="256">
        <f t="shared" si="4"/>
        <v>3700</v>
      </c>
    </row>
    <row r="177" spans="1:19" ht="47.25" customHeight="1">
      <c r="A177" s="94">
        <v>11250730495</v>
      </c>
      <c r="B177" s="95" t="s">
        <v>277</v>
      </c>
      <c r="C177" s="127" t="s">
        <v>273</v>
      </c>
      <c r="D177" s="87" t="s">
        <v>274</v>
      </c>
      <c r="E177" s="124">
        <v>83</v>
      </c>
      <c r="F177" s="95"/>
      <c r="G177" s="241">
        <v>15</v>
      </c>
      <c r="H177" s="256">
        <f t="shared" si="4"/>
        <v>1245</v>
      </c>
    </row>
    <row r="178" spans="1:19" ht="47.25" customHeight="1">
      <c r="A178" s="94">
        <v>11250730750</v>
      </c>
      <c r="B178" s="95" t="s">
        <v>276</v>
      </c>
      <c r="C178" s="127" t="s">
        <v>275</v>
      </c>
      <c r="D178" s="87" t="s">
        <v>276</v>
      </c>
      <c r="E178" s="124">
        <v>32.880000000000003</v>
      </c>
      <c r="F178" s="95"/>
      <c r="G178" s="241">
        <v>30</v>
      </c>
      <c r="H178" s="256">
        <f t="shared" si="4"/>
        <v>986.40000000000009</v>
      </c>
    </row>
    <row r="179" spans="1:19" s="82" customFormat="1" ht="47.25" customHeight="1">
      <c r="A179" s="146">
        <v>11250733221</v>
      </c>
      <c r="B179" s="147" t="s">
        <v>821</v>
      </c>
      <c r="C179" s="148" t="s">
        <v>822</v>
      </c>
      <c r="D179" s="149" t="s">
        <v>823</v>
      </c>
      <c r="E179" s="150">
        <v>70</v>
      </c>
      <c r="F179" s="147"/>
      <c r="G179" s="147">
        <v>30</v>
      </c>
      <c r="H179" s="256">
        <f t="shared" si="4"/>
        <v>2100</v>
      </c>
      <c r="I179" s="78"/>
      <c r="J179" s="79"/>
      <c r="K179" s="80"/>
      <c r="L179" s="81"/>
      <c r="M179" s="81"/>
      <c r="N179" s="81"/>
      <c r="O179" s="81"/>
      <c r="P179" s="81"/>
      <c r="Q179" s="81"/>
      <c r="R179" s="81"/>
      <c r="S179" s="81"/>
    </row>
    <row r="180" spans="1:19" ht="52.5" customHeight="1">
      <c r="A180" s="120" t="s">
        <v>199</v>
      </c>
      <c r="B180" s="121"/>
      <c r="C180" s="122"/>
      <c r="D180" s="121"/>
      <c r="E180" s="122"/>
      <c r="F180" s="103"/>
      <c r="G180" s="103"/>
      <c r="H180" s="256">
        <f t="shared" si="4"/>
        <v>0</v>
      </c>
    </row>
    <row r="181" spans="1:19" ht="52.5" customHeight="1">
      <c r="A181" s="94">
        <v>11250730090</v>
      </c>
      <c r="B181" s="95" t="s">
        <v>201</v>
      </c>
      <c r="C181" s="127" t="s">
        <v>204</v>
      </c>
      <c r="D181" s="87" t="s">
        <v>201</v>
      </c>
      <c r="E181" s="124">
        <v>890</v>
      </c>
      <c r="F181" s="95"/>
      <c r="G181" s="241">
        <v>6</v>
      </c>
      <c r="H181" s="256">
        <f t="shared" si="4"/>
        <v>5340</v>
      </c>
    </row>
    <row r="182" spans="1:19" ht="52.5" customHeight="1">
      <c r="A182" s="94">
        <v>11250730105</v>
      </c>
      <c r="B182" s="95" t="s">
        <v>996</v>
      </c>
      <c r="C182" s="127" t="s">
        <v>206</v>
      </c>
      <c r="D182" s="87" t="s">
        <v>205</v>
      </c>
      <c r="E182" s="124">
        <v>1030</v>
      </c>
      <c r="F182" s="87"/>
      <c r="G182" s="239">
        <v>5</v>
      </c>
      <c r="H182" s="256">
        <f t="shared" si="4"/>
        <v>5150</v>
      </c>
    </row>
    <row r="183" spans="1:19" ht="52.5" customHeight="1">
      <c r="A183" s="94">
        <v>11250730275</v>
      </c>
      <c r="B183" s="95" t="s">
        <v>207</v>
      </c>
      <c r="C183" s="127" t="s">
        <v>208</v>
      </c>
      <c r="D183" s="87" t="s">
        <v>207</v>
      </c>
      <c r="E183" s="124">
        <v>1166</v>
      </c>
      <c r="F183" s="87"/>
      <c r="G183" s="239">
        <v>13</v>
      </c>
      <c r="H183" s="256">
        <f t="shared" si="4"/>
        <v>15158</v>
      </c>
    </row>
    <row r="184" spans="1:19" ht="52.5" customHeight="1">
      <c r="A184" s="94">
        <v>11250730080</v>
      </c>
      <c r="B184" s="95" t="s">
        <v>209</v>
      </c>
      <c r="C184" s="127" t="s">
        <v>210</v>
      </c>
      <c r="D184" s="87" t="s">
        <v>209</v>
      </c>
      <c r="E184" s="124">
        <v>1400</v>
      </c>
      <c r="F184" s="95"/>
      <c r="G184" s="241">
        <v>30</v>
      </c>
      <c r="H184" s="256">
        <f t="shared" ref="H184:H247" si="5">E184*G184</f>
        <v>42000</v>
      </c>
    </row>
    <row r="185" spans="1:19" ht="52.5" customHeight="1">
      <c r="A185" s="94">
        <v>11250730255</v>
      </c>
      <c r="B185" s="95" t="s">
        <v>211</v>
      </c>
      <c r="C185" s="127" t="s">
        <v>212</v>
      </c>
      <c r="D185" s="87" t="s">
        <v>211</v>
      </c>
      <c r="E185" s="124">
        <v>1086.5999999999999</v>
      </c>
      <c r="F185" s="95"/>
      <c r="G185" s="241">
        <v>13</v>
      </c>
      <c r="H185" s="256">
        <f t="shared" si="5"/>
        <v>14125.8</v>
      </c>
    </row>
    <row r="186" spans="1:19" ht="52.5" customHeight="1">
      <c r="A186" s="94">
        <v>11250730290</v>
      </c>
      <c r="B186" s="95" t="s">
        <v>213</v>
      </c>
      <c r="C186" s="127" t="s">
        <v>214</v>
      </c>
      <c r="D186" s="87" t="s">
        <v>213</v>
      </c>
      <c r="E186" s="124">
        <v>1290</v>
      </c>
      <c r="F186" s="95"/>
      <c r="G186" s="241">
        <v>13</v>
      </c>
      <c r="H186" s="256">
        <f t="shared" si="5"/>
        <v>16770</v>
      </c>
    </row>
    <row r="187" spans="1:19" ht="52.5" customHeight="1">
      <c r="A187" s="94">
        <v>11250730135</v>
      </c>
      <c r="B187" s="95" t="s">
        <v>220</v>
      </c>
      <c r="C187" s="127" t="s">
        <v>221</v>
      </c>
      <c r="D187" s="87" t="s">
        <v>220</v>
      </c>
      <c r="E187" s="124">
        <v>1890</v>
      </c>
      <c r="F187" s="95"/>
      <c r="G187" s="241">
        <v>13</v>
      </c>
      <c r="H187" s="256">
        <f t="shared" si="5"/>
        <v>24570</v>
      </c>
    </row>
    <row r="188" spans="1:19" ht="52.5" customHeight="1">
      <c r="A188" s="94">
        <v>11250730125</v>
      </c>
      <c r="B188" s="95" t="s">
        <v>217</v>
      </c>
      <c r="C188" s="127" t="s">
        <v>216</v>
      </c>
      <c r="D188" s="87" t="s">
        <v>217</v>
      </c>
      <c r="E188" s="124">
        <v>1180</v>
      </c>
      <c r="F188" s="95"/>
      <c r="G188" s="241">
        <v>13</v>
      </c>
      <c r="H188" s="256">
        <f t="shared" si="5"/>
        <v>15340</v>
      </c>
    </row>
    <row r="189" spans="1:19" ht="34.5" customHeight="1">
      <c r="A189" s="94">
        <v>11250730150</v>
      </c>
      <c r="B189" s="95" t="s">
        <v>218</v>
      </c>
      <c r="C189" s="127" t="s">
        <v>219</v>
      </c>
      <c r="D189" s="87" t="s">
        <v>218</v>
      </c>
      <c r="E189" s="124">
        <v>1180</v>
      </c>
      <c r="F189" s="95"/>
      <c r="G189" s="241">
        <v>13</v>
      </c>
      <c r="H189" s="256">
        <f t="shared" si="5"/>
        <v>15340</v>
      </c>
    </row>
    <row r="190" spans="1:19" ht="37.5">
      <c r="A190" s="94">
        <v>11250733234</v>
      </c>
      <c r="B190" s="95" t="s">
        <v>521</v>
      </c>
      <c r="C190" s="127" t="s">
        <v>522</v>
      </c>
      <c r="D190" s="87" t="s">
        <v>521</v>
      </c>
      <c r="E190" s="124">
        <v>1980</v>
      </c>
      <c r="F190" s="87"/>
      <c r="G190" s="239">
        <v>13</v>
      </c>
      <c r="H190" s="256">
        <f t="shared" si="5"/>
        <v>25740</v>
      </c>
    </row>
    <row r="191" spans="1:19" ht="37.5">
      <c r="A191" s="94">
        <v>11250730381</v>
      </c>
      <c r="B191" s="95" t="s">
        <v>241</v>
      </c>
      <c r="C191" s="127" t="s">
        <v>242</v>
      </c>
      <c r="D191" s="87" t="s">
        <v>241</v>
      </c>
      <c r="E191" s="124">
        <v>19.399999999999999</v>
      </c>
      <c r="F191" s="87"/>
      <c r="G191" s="239">
        <v>20</v>
      </c>
      <c r="H191" s="256">
        <f t="shared" si="5"/>
        <v>388</v>
      </c>
    </row>
    <row r="192" spans="1:19" ht="37.5">
      <c r="A192" s="94">
        <v>11250730410</v>
      </c>
      <c r="B192" s="95" t="s">
        <v>243</v>
      </c>
      <c r="C192" s="127" t="s">
        <v>244</v>
      </c>
      <c r="D192" s="87" t="s">
        <v>243</v>
      </c>
      <c r="E192" s="124">
        <v>246</v>
      </c>
      <c r="F192" s="87"/>
      <c r="G192" s="239">
        <v>10</v>
      </c>
      <c r="H192" s="256">
        <f t="shared" si="5"/>
        <v>2460</v>
      </c>
    </row>
    <row r="193" spans="1:8" ht="37.5">
      <c r="A193" s="94">
        <v>11250730900</v>
      </c>
      <c r="B193" s="95" t="s">
        <v>247</v>
      </c>
      <c r="C193" s="127" t="s">
        <v>248</v>
      </c>
      <c r="D193" s="87" t="s">
        <v>247</v>
      </c>
      <c r="E193" s="124">
        <v>1430</v>
      </c>
      <c r="F193" s="87"/>
      <c r="G193" s="239"/>
      <c r="H193" s="256">
        <f t="shared" si="5"/>
        <v>0</v>
      </c>
    </row>
    <row r="194" spans="1:8" ht="52.5" customHeight="1">
      <c r="A194" s="94">
        <v>11250730405</v>
      </c>
      <c r="B194" s="95" t="s">
        <v>249</v>
      </c>
      <c r="C194" s="127" t="s">
        <v>250</v>
      </c>
      <c r="D194" s="87" t="s">
        <v>249</v>
      </c>
      <c r="E194" s="124">
        <v>79</v>
      </c>
      <c r="F194" s="87"/>
      <c r="G194" s="239">
        <v>8</v>
      </c>
      <c r="H194" s="256">
        <f t="shared" si="5"/>
        <v>632</v>
      </c>
    </row>
    <row r="195" spans="1:8" ht="18.75">
      <c r="A195" s="94">
        <v>11250730390</v>
      </c>
      <c r="B195" s="95" t="s">
        <v>252</v>
      </c>
      <c r="C195" s="127" t="s">
        <v>251</v>
      </c>
      <c r="D195" s="87" t="s">
        <v>252</v>
      </c>
      <c r="E195" s="124">
        <v>314</v>
      </c>
      <c r="F195" s="87"/>
      <c r="G195" s="239">
        <v>5</v>
      </c>
      <c r="H195" s="256">
        <f t="shared" si="5"/>
        <v>1570</v>
      </c>
    </row>
    <row r="196" spans="1:8" ht="187.5" customHeight="1">
      <c r="A196" s="94">
        <v>11250730380</v>
      </c>
      <c r="B196" s="95" t="s">
        <v>254</v>
      </c>
      <c r="C196" s="127" t="s">
        <v>253</v>
      </c>
      <c r="D196" s="87" t="s">
        <v>254</v>
      </c>
      <c r="E196" s="124">
        <v>1238</v>
      </c>
      <c r="F196" s="87"/>
      <c r="G196" s="239">
        <v>7</v>
      </c>
      <c r="H196" s="256">
        <f t="shared" si="5"/>
        <v>8666</v>
      </c>
    </row>
    <row r="197" spans="1:8" ht="52.5" customHeight="1">
      <c r="A197" s="94">
        <v>11250730305</v>
      </c>
      <c r="B197" s="95" t="s">
        <v>255</v>
      </c>
      <c r="C197" s="127" t="s">
        <v>256</v>
      </c>
      <c r="D197" s="87" t="s">
        <v>255</v>
      </c>
      <c r="E197" s="124">
        <v>341</v>
      </c>
      <c r="F197" s="87"/>
      <c r="G197" s="239">
        <v>5</v>
      </c>
      <c r="H197" s="256">
        <f t="shared" si="5"/>
        <v>1705</v>
      </c>
    </row>
    <row r="198" spans="1:8" ht="52.5" customHeight="1">
      <c r="A198" s="94">
        <v>11250730295</v>
      </c>
      <c r="B198" s="95" t="s">
        <v>258</v>
      </c>
      <c r="C198" s="127" t="s">
        <v>257</v>
      </c>
      <c r="D198" s="87" t="s">
        <v>258</v>
      </c>
      <c r="E198" s="124">
        <v>190</v>
      </c>
      <c r="F198" s="87"/>
      <c r="G198" s="239">
        <v>8</v>
      </c>
      <c r="H198" s="256">
        <f t="shared" si="5"/>
        <v>1520</v>
      </c>
    </row>
    <row r="199" spans="1:8" ht="37.5">
      <c r="A199" s="94">
        <v>11250730395</v>
      </c>
      <c r="B199" s="95" t="s">
        <v>260</v>
      </c>
      <c r="C199" s="127" t="s">
        <v>259</v>
      </c>
      <c r="D199" s="87" t="s">
        <v>260</v>
      </c>
      <c r="E199" s="124">
        <v>1521</v>
      </c>
      <c r="F199" s="87"/>
      <c r="G199" s="239">
        <v>10</v>
      </c>
      <c r="H199" s="256">
        <f t="shared" si="5"/>
        <v>15210</v>
      </c>
    </row>
    <row r="200" spans="1:8" ht="37.5">
      <c r="A200" s="94">
        <v>11250731140</v>
      </c>
      <c r="B200" s="95" t="s">
        <v>627</v>
      </c>
      <c r="C200" s="127" t="s">
        <v>626</v>
      </c>
      <c r="D200" s="87" t="s">
        <v>627</v>
      </c>
      <c r="E200" s="124">
        <v>500</v>
      </c>
      <c r="F200" s="87"/>
      <c r="G200" s="239">
        <v>10</v>
      </c>
      <c r="H200" s="256">
        <f t="shared" si="5"/>
        <v>5000</v>
      </c>
    </row>
    <row r="201" spans="1:8" ht="52.5" customHeight="1">
      <c r="A201" s="120" t="s">
        <v>215</v>
      </c>
      <c r="B201" s="121"/>
      <c r="C201" s="122"/>
      <c r="D201" s="121"/>
      <c r="E201" s="122"/>
      <c r="F201" s="103"/>
      <c r="G201" s="103"/>
      <c r="H201" s="256">
        <f t="shared" si="5"/>
        <v>0</v>
      </c>
    </row>
    <row r="202" spans="1:8" ht="37.5">
      <c r="A202" s="94">
        <v>11250730530</v>
      </c>
      <c r="B202" s="95" t="s">
        <v>222</v>
      </c>
      <c r="C202" s="127" t="s">
        <v>200</v>
      </c>
      <c r="D202" s="87" t="s">
        <v>222</v>
      </c>
      <c r="E202" s="124">
        <v>903</v>
      </c>
      <c r="F202" s="87"/>
      <c r="G202" s="239">
        <v>8</v>
      </c>
      <c r="H202" s="256">
        <f t="shared" si="5"/>
        <v>7224</v>
      </c>
    </row>
    <row r="203" spans="1:8" ht="37.5">
      <c r="A203" s="94">
        <v>11250730555</v>
      </c>
      <c r="B203" s="95" t="s">
        <v>223</v>
      </c>
      <c r="C203" s="127" t="s">
        <v>224</v>
      </c>
      <c r="D203" s="87" t="s">
        <v>223</v>
      </c>
      <c r="E203" s="124">
        <v>924</v>
      </c>
      <c r="F203" s="87"/>
      <c r="G203" s="239">
        <v>8</v>
      </c>
      <c r="H203" s="256">
        <f t="shared" si="5"/>
        <v>7392</v>
      </c>
    </row>
    <row r="204" spans="1:8" ht="37.5">
      <c r="A204" s="94">
        <v>11250730625</v>
      </c>
      <c r="B204" s="95" t="s">
        <v>226</v>
      </c>
      <c r="C204" s="127" t="s">
        <v>225</v>
      </c>
      <c r="D204" s="87" t="s">
        <v>226</v>
      </c>
      <c r="E204" s="124">
        <v>1132</v>
      </c>
      <c r="F204" s="87"/>
      <c r="G204" s="239">
        <v>8</v>
      </c>
      <c r="H204" s="256">
        <f t="shared" si="5"/>
        <v>9056</v>
      </c>
    </row>
    <row r="205" spans="1:8" ht="37.5">
      <c r="A205" s="94">
        <v>11250730630</v>
      </c>
      <c r="B205" s="95" t="s">
        <v>228</v>
      </c>
      <c r="C205" s="127" t="s">
        <v>227</v>
      </c>
      <c r="D205" s="87" t="s">
        <v>228</v>
      </c>
      <c r="E205" s="124">
        <v>1418.5</v>
      </c>
      <c r="F205" s="87"/>
      <c r="G205" s="239">
        <v>8</v>
      </c>
      <c r="H205" s="256">
        <f t="shared" si="5"/>
        <v>11348</v>
      </c>
    </row>
    <row r="206" spans="1:8" ht="56.25">
      <c r="A206" s="94">
        <v>11250730635</v>
      </c>
      <c r="B206" s="95" t="s">
        <v>235</v>
      </c>
      <c r="C206" s="127" t="s">
        <v>236</v>
      </c>
      <c r="D206" s="87" t="s">
        <v>235</v>
      </c>
      <c r="E206" s="124">
        <v>1650</v>
      </c>
      <c r="F206" s="87"/>
      <c r="G206" s="239">
        <v>8</v>
      </c>
      <c r="H206" s="256">
        <f t="shared" si="5"/>
        <v>13200</v>
      </c>
    </row>
    <row r="207" spans="1:8" ht="56.25">
      <c r="A207" s="94">
        <v>11250730645</v>
      </c>
      <c r="B207" s="95" t="s">
        <v>238</v>
      </c>
      <c r="C207" s="127" t="s">
        <v>237</v>
      </c>
      <c r="D207" s="87" t="s">
        <v>238</v>
      </c>
      <c r="E207" s="124">
        <v>1850</v>
      </c>
      <c r="F207" s="87"/>
      <c r="G207" s="239">
        <v>4</v>
      </c>
      <c r="H207" s="256">
        <f t="shared" si="5"/>
        <v>7400</v>
      </c>
    </row>
    <row r="208" spans="1:8" ht="52.5" customHeight="1">
      <c r="A208" s="94">
        <v>11250730640</v>
      </c>
      <c r="B208" s="95" t="s">
        <v>231</v>
      </c>
      <c r="C208" s="127" t="s">
        <v>232</v>
      </c>
      <c r="D208" s="87" t="s">
        <v>231</v>
      </c>
      <c r="E208" s="124">
        <v>1700</v>
      </c>
      <c r="F208" s="87"/>
      <c r="G208" s="239">
        <v>8</v>
      </c>
      <c r="H208" s="256">
        <f t="shared" si="5"/>
        <v>13600</v>
      </c>
    </row>
    <row r="209" spans="1:9" ht="37.5">
      <c r="A209" s="94">
        <v>11250730595</v>
      </c>
      <c r="B209" s="95" t="s">
        <v>233</v>
      </c>
      <c r="C209" s="127" t="s">
        <v>234</v>
      </c>
      <c r="D209" s="87" t="s">
        <v>233</v>
      </c>
      <c r="E209" s="124">
        <v>1402.5</v>
      </c>
      <c r="F209" s="87"/>
      <c r="G209" s="239">
        <v>8</v>
      </c>
      <c r="H209" s="256">
        <f t="shared" si="5"/>
        <v>11220</v>
      </c>
    </row>
    <row r="210" spans="1:9" ht="52.5" customHeight="1">
      <c r="A210" s="94">
        <v>11250733235</v>
      </c>
      <c r="B210" s="95" t="s">
        <v>345</v>
      </c>
      <c r="C210" s="127" t="s">
        <v>344</v>
      </c>
      <c r="D210" s="87" t="s">
        <v>345</v>
      </c>
      <c r="E210" s="124">
        <v>1059</v>
      </c>
      <c r="F210" s="87"/>
      <c r="G210" s="239">
        <v>8</v>
      </c>
      <c r="H210" s="256">
        <f t="shared" si="5"/>
        <v>8472</v>
      </c>
    </row>
    <row r="211" spans="1:9" ht="37.5">
      <c r="A211" s="94">
        <v>11250730575</v>
      </c>
      <c r="B211" s="95" t="s">
        <v>349</v>
      </c>
      <c r="C211" s="127" t="s">
        <v>346</v>
      </c>
      <c r="D211" s="87" t="s">
        <v>349</v>
      </c>
      <c r="E211" s="124">
        <v>1649.66</v>
      </c>
      <c r="F211" s="87"/>
      <c r="G211" s="239">
        <v>3</v>
      </c>
      <c r="H211" s="256">
        <f t="shared" si="5"/>
        <v>4948.9800000000005</v>
      </c>
    </row>
    <row r="212" spans="1:9" ht="52.5" customHeight="1">
      <c r="A212" s="94">
        <v>11540030015</v>
      </c>
      <c r="B212" s="95" t="s">
        <v>350</v>
      </c>
      <c r="C212" s="127" t="s">
        <v>347</v>
      </c>
      <c r="D212" s="87" t="s">
        <v>350</v>
      </c>
      <c r="E212" s="124">
        <v>1850</v>
      </c>
      <c r="F212" s="87"/>
      <c r="G212" s="239">
        <v>3</v>
      </c>
      <c r="H212" s="256">
        <f t="shared" si="5"/>
        <v>5550</v>
      </c>
    </row>
    <row r="213" spans="1:9" ht="52.5" customHeight="1">
      <c r="A213" s="94">
        <v>11540030025</v>
      </c>
      <c r="B213" s="95" t="s">
        <v>351</v>
      </c>
      <c r="C213" s="127" t="s">
        <v>348</v>
      </c>
      <c r="D213" s="87" t="s">
        <v>351</v>
      </c>
      <c r="E213" s="124">
        <v>1700</v>
      </c>
      <c r="F213" s="87"/>
      <c r="G213" s="239">
        <v>2</v>
      </c>
      <c r="H213" s="256">
        <f t="shared" si="5"/>
        <v>3400</v>
      </c>
    </row>
    <row r="214" spans="1:9" ht="37.5">
      <c r="A214" s="94">
        <v>11250730650</v>
      </c>
      <c r="B214" s="95" t="s">
        <v>353</v>
      </c>
      <c r="C214" s="127" t="s">
        <v>352</v>
      </c>
      <c r="D214" s="87" t="s">
        <v>353</v>
      </c>
      <c r="E214" s="124">
        <v>1508</v>
      </c>
      <c r="F214" s="87"/>
      <c r="G214" s="239">
        <v>2</v>
      </c>
      <c r="H214" s="256">
        <f t="shared" si="5"/>
        <v>3016</v>
      </c>
    </row>
    <row r="215" spans="1:9" ht="120.75" customHeight="1">
      <c r="A215" s="94">
        <v>11250710098</v>
      </c>
      <c r="B215" s="95" t="s">
        <v>518</v>
      </c>
      <c r="C215" s="127" t="s">
        <v>517</v>
      </c>
      <c r="D215" s="87" t="s">
        <v>518</v>
      </c>
      <c r="E215" s="124">
        <v>348</v>
      </c>
      <c r="F215" s="87"/>
      <c r="G215" s="239">
        <v>3</v>
      </c>
      <c r="H215" s="256">
        <f t="shared" si="5"/>
        <v>1044</v>
      </c>
    </row>
    <row r="216" spans="1:9" ht="52.5" customHeight="1">
      <c r="A216" s="94">
        <v>11250710099</v>
      </c>
      <c r="B216" s="95" t="s">
        <v>519</v>
      </c>
      <c r="C216" s="127" t="s">
        <v>520</v>
      </c>
      <c r="D216" s="87" t="s">
        <v>519</v>
      </c>
      <c r="E216" s="124">
        <v>441.6</v>
      </c>
      <c r="F216" s="87"/>
      <c r="G216" s="239">
        <v>2</v>
      </c>
      <c r="H216" s="256">
        <f t="shared" si="5"/>
        <v>883.2</v>
      </c>
    </row>
    <row r="217" spans="1:9" ht="132.75" customHeight="1">
      <c r="A217" s="94">
        <v>11250740033</v>
      </c>
      <c r="B217" s="95" t="s">
        <v>229</v>
      </c>
      <c r="C217" s="127" t="s">
        <v>230</v>
      </c>
      <c r="D217" s="87" t="s">
        <v>229</v>
      </c>
      <c r="E217" s="124">
        <v>2261</v>
      </c>
      <c r="F217" s="87"/>
      <c r="G217" s="239">
        <v>3</v>
      </c>
      <c r="H217" s="256">
        <f t="shared" si="5"/>
        <v>6783</v>
      </c>
    </row>
    <row r="218" spans="1:9" ht="52.5" customHeight="1">
      <c r="A218" s="94">
        <v>11250730730</v>
      </c>
      <c r="B218" s="95" t="s">
        <v>239</v>
      </c>
      <c r="C218" s="127" t="s">
        <v>240</v>
      </c>
      <c r="D218" s="87" t="s">
        <v>239</v>
      </c>
      <c r="E218" s="124">
        <v>249</v>
      </c>
      <c r="F218" s="87"/>
      <c r="G218" s="239">
        <v>3</v>
      </c>
      <c r="H218" s="256">
        <f t="shared" si="5"/>
        <v>747</v>
      </c>
    </row>
    <row r="219" spans="1:9" ht="37.5">
      <c r="A219" s="94">
        <v>11250730905</v>
      </c>
      <c r="B219" s="95" t="s">
        <v>245</v>
      </c>
      <c r="C219" s="127" t="s">
        <v>246</v>
      </c>
      <c r="D219" s="87" t="s">
        <v>245</v>
      </c>
      <c r="E219" s="124">
        <v>1430.4</v>
      </c>
      <c r="F219" s="87"/>
      <c r="G219" s="239">
        <v>3</v>
      </c>
      <c r="H219" s="256">
        <f t="shared" si="5"/>
        <v>4291.2000000000007</v>
      </c>
      <c r="I219" s="43">
        <v>0</v>
      </c>
    </row>
    <row r="220" spans="1:9" ht="52.5" customHeight="1">
      <c r="A220" s="120" t="s">
        <v>421</v>
      </c>
      <c r="B220" s="121"/>
      <c r="C220" s="122"/>
      <c r="D220" s="121"/>
      <c r="E220" s="122"/>
      <c r="F220" s="103"/>
      <c r="G220" s="103"/>
      <c r="H220" s="256">
        <f t="shared" si="5"/>
        <v>0</v>
      </c>
    </row>
    <row r="221" spans="1:9" ht="52.5" customHeight="1">
      <c r="A221" s="94">
        <v>11250733226</v>
      </c>
      <c r="B221" s="95" t="s">
        <v>383</v>
      </c>
      <c r="C221" s="127" t="s">
        <v>382</v>
      </c>
      <c r="D221" s="87" t="s">
        <v>383</v>
      </c>
      <c r="E221" s="124">
        <v>1440</v>
      </c>
      <c r="F221" s="87"/>
      <c r="G221" s="239">
        <v>3</v>
      </c>
      <c r="H221" s="256">
        <f t="shared" si="5"/>
        <v>4320</v>
      </c>
    </row>
    <row r="222" spans="1:9" ht="56.25">
      <c r="A222" s="94">
        <v>11250733227</v>
      </c>
      <c r="B222" s="95" t="s">
        <v>381</v>
      </c>
      <c r="C222" s="127" t="s">
        <v>380</v>
      </c>
      <c r="D222" s="87" t="s">
        <v>381</v>
      </c>
      <c r="E222" s="124">
        <v>1865</v>
      </c>
      <c r="F222" s="87"/>
      <c r="G222" s="239">
        <v>3</v>
      </c>
      <c r="H222" s="256">
        <f t="shared" si="5"/>
        <v>5595</v>
      </c>
    </row>
    <row r="223" spans="1:9" ht="83.25" customHeight="1">
      <c r="A223" s="94">
        <v>11250730880</v>
      </c>
      <c r="B223" s="95" t="s">
        <v>416</v>
      </c>
      <c r="C223" s="127" t="s">
        <v>415</v>
      </c>
      <c r="D223" s="87" t="s">
        <v>416</v>
      </c>
      <c r="E223" s="124">
        <v>2330</v>
      </c>
      <c r="F223" s="87"/>
      <c r="G223" s="239">
        <v>3</v>
      </c>
      <c r="H223" s="256">
        <f t="shared" si="5"/>
        <v>6990</v>
      </c>
    </row>
    <row r="224" spans="1:9" ht="56.25">
      <c r="A224" s="94">
        <v>11250740050</v>
      </c>
      <c r="B224" s="95" t="s">
        <v>418</v>
      </c>
      <c r="C224" s="127" t="s">
        <v>417</v>
      </c>
      <c r="D224" s="87" t="s">
        <v>418</v>
      </c>
      <c r="E224" s="124">
        <v>2700</v>
      </c>
      <c r="F224" s="87"/>
      <c r="G224" s="239">
        <v>3</v>
      </c>
      <c r="H224" s="256">
        <f t="shared" si="5"/>
        <v>8100</v>
      </c>
    </row>
    <row r="225" spans="1:9" ht="63.75" customHeight="1">
      <c r="A225" s="94">
        <v>11250730935</v>
      </c>
      <c r="B225" s="95" t="s">
        <v>420</v>
      </c>
      <c r="C225" s="127" t="s">
        <v>419</v>
      </c>
      <c r="D225" s="95" t="s">
        <v>420</v>
      </c>
      <c r="E225" s="124">
        <v>480</v>
      </c>
      <c r="F225" s="87"/>
      <c r="G225" s="239">
        <v>3</v>
      </c>
      <c r="H225" s="256">
        <f t="shared" si="5"/>
        <v>1440</v>
      </c>
    </row>
    <row r="226" spans="1:9" ht="108" customHeight="1">
      <c r="A226" s="94">
        <v>11250733228</v>
      </c>
      <c r="B226" s="95" t="s">
        <v>601</v>
      </c>
      <c r="C226" s="127" t="s">
        <v>600</v>
      </c>
      <c r="D226" s="95" t="s">
        <v>601</v>
      </c>
      <c r="E226" s="124">
        <v>1748</v>
      </c>
      <c r="F226" s="87"/>
      <c r="G226" s="239">
        <v>3</v>
      </c>
      <c r="H226" s="256">
        <f t="shared" si="5"/>
        <v>5244</v>
      </c>
    </row>
    <row r="227" spans="1:9" ht="118.5" customHeight="1">
      <c r="A227" s="94">
        <v>11250733229</v>
      </c>
      <c r="B227" s="95" t="s">
        <v>603</v>
      </c>
      <c r="C227" s="127" t="s">
        <v>602</v>
      </c>
      <c r="D227" s="95" t="s">
        <v>603</v>
      </c>
      <c r="E227" s="124">
        <v>2434.3000000000002</v>
      </c>
      <c r="F227" s="87"/>
      <c r="G227" s="239">
        <v>3</v>
      </c>
      <c r="H227" s="256">
        <f t="shared" si="5"/>
        <v>7302.9000000000005</v>
      </c>
    </row>
    <row r="228" spans="1:9" ht="118.5" customHeight="1">
      <c r="A228" s="94">
        <v>11340050002</v>
      </c>
      <c r="B228" s="95" t="s">
        <v>605</v>
      </c>
      <c r="C228" s="127" t="s">
        <v>604</v>
      </c>
      <c r="D228" s="95" t="s">
        <v>605</v>
      </c>
      <c r="E228" s="124">
        <v>2990</v>
      </c>
      <c r="F228" s="87"/>
      <c r="G228" s="239">
        <v>4</v>
      </c>
      <c r="H228" s="256">
        <f t="shared" si="5"/>
        <v>11960</v>
      </c>
    </row>
    <row r="229" spans="1:9" ht="56.25">
      <c r="A229" s="94">
        <v>11250733230</v>
      </c>
      <c r="B229" s="95" t="s">
        <v>423</v>
      </c>
      <c r="C229" s="127" t="s">
        <v>422</v>
      </c>
      <c r="D229" s="87" t="s">
        <v>423</v>
      </c>
      <c r="E229" s="124">
        <v>2576</v>
      </c>
      <c r="F229" s="87"/>
      <c r="G229" s="239">
        <v>1</v>
      </c>
      <c r="H229" s="256">
        <f t="shared" si="5"/>
        <v>2576</v>
      </c>
    </row>
    <row r="230" spans="1:9" ht="37.5">
      <c r="A230" s="94">
        <v>11340050001</v>
      </c>
      <c r="B230" s="95" t="s">
        <v>425</v>
      </c>
      <c r="C230" s="127" t="s">
        <v>424</v>
      </c>
      <c r="D230" s="87" t="s">
        <v>425</v>
      </c>
      <c r="E230" s="124">
        <v>2990</v>
      </c>
      <c r="F230" s="87"/>
      <c r="G230" s="239">
        <v>1</v>
      </c>
      <c r="H230" s="256">
        <f t="shared" si="5"/>
        <v>2990</v>
      </c>
    </row>
    <row r="231" spans="1:9" ht="75">
      <c r="A231" s="94">
        <v>11340050003</v>
      </c>
      <c r="B231" s="95" t="s">
        <v>984</v>
      </c>
      <c r="C231" s="127" t="s">
        <v>419</v>
      </c>
      <c r="D231" s="87" t="s">
        <v>420</v>
      </c>
      <c r="E231" s="124">
        <v>480</v>
      </c>
      <c r="F231" s="87"/>
      <c r="G231" s="239">
        <v>1</v>
      </c>
      <c r="H231" s="256">
        <f t="shared" si="5"/>
        <v>480</v>
      </c>
    </row>
    <row r="232" spans="1:9" ht="37.5">
      <c r="A232" s="94">
        <v>11590010569</v>
      </c>
      <c r="B232" s="95" t="s">
        <v>426</v>
      </c>
      <c r="C232" s="127" t="s">
        <v>427</v>
      </c>
      <c r="D232" s="87" t="s">
        <v>426</v>
      </c>
      <c r="E232" s="124">
        <v>1863</v>
      </c>
      <c r="F232" s="87"/>
      <c r="G232" s="239">
        <v>1</v>
      </c>
      <c r="H232" s="256">
        <f t="shared" si="5"/>
        <v>1863</v>
      </c>
    </row>
    <row r="233" spans="1:9" ht="52.5" customHeight="1">
      <c r="A233" s="120" t="s">
        <v>287</v>
      </c>
      <c r="B233" s="121"/>
      <c r="C233" s="122"/>
      <c r="D233" s="121"/>
      <c r="E233" s="122"/>
      <c r="F233" s="103"/>
      <c r="G233" s="103"/>
      <c r="H233" s="256">
        <f t="shared" si="5"/>
        <v>0</v>
      </c>
    </row>
    <row r="234" spans="1:9" ht="52.5" customHeight="1">
      <c r="A234" s="94">
        <v>11250732210</v>
      </c>
      <c r="B234" s="95" t="s">
        <v>289</v>
      </c>
      <c r="C234" s="127" t="s">
        <v>288</v>
      </c>
      <c r="D234" s="87" t="s">
        <v>289</v>
      </c>
      <c r="E234" s="124">
        <v>1100</v>
      </c>
      <c r="F234" s="87"/>
      <c r="G234" s="239">
        <v>5</v>
      </c>
      <c r="H234" s="256">
        <f t="shared" si="5"/>
        <v>5500</v>
      </c>
    </row>
    <row r="235" spans="1:9" ht="52.5" customHeight="1">
      <c r="A235" s="94">
        <v>11250732245</v>
      </c>
      <c r="B235" s="95" t="s">
        <v>291</v>
      </c>
      <c r="C235" s="127" t="s">
        <v>290</v>
      </c>
      <c r="D235" s="87" t="s">
        <v>291</v>
      </c>
      <c r="E235" s="124">
        <v>2168</v>
      </c>
      <c r="F235" s="87"/>
      <c r="G235" s="239">
        <v>3</v>
      </c>
      <c r="H235" s="256">
        <f t="shared" si="5"/>
        <v>6504</v>
      </c>
      <c r="I235" s="89"/>
    </row>
    <row r="236" spans="1:9" ht="52.5" customHeight="1">
      <c r="A236" s="94">
        <v>11250732220</v>
      </c>
      <c r="B236" s="95" t="s">
        <v>293</v>
      </c>
      <c r="C236" s="127" t="s">
        <v>292</v>
      </c>
      <c r="D236" s="87" t="s">
        <v>293</v>
      </c>
      <c r="E236" s="124">
        <v>3000</v>
      </c>
      <c r="F236" s="87"/>
      <c r="G236" s="239">
        <v>3</v>
      </c>
      <c r="H236" s="256">
        <f t="shared" si="5"/>
        <v>9000</v>
      </c>
      <c r="I236" s="89"/>
    </row>
    <row r="237" spans="1:9" ht="52.5" customHeight="1">
      <c r="A237" s="94">
        <v>11630011297</v>
      </c>
      <c r="B237" s="87" t="s">
        <v>295</v>
      </c>
      <c r="C237" s="127" t="s">
        <v>294</v>
      </c>
      <c r="D237" s="87" t="s">
        <v>295</v>
      </c>
      <c r="E237" s="124">
        <v>1206.2</v>
      </c>
      <c r="F237" s="87"/>
      <c r="G237" s="239">
        <v>5</v>
      </c>
      <c r="H237" s="256">
        <f t="shared" si="5"/>
        <v>6031</v>
      </c>
    </row>
    <row r="238" spans="1:9" ht="52.5" customHeight="1">
      <c r="A238" s="94">
        <v>11250732240</v>
      </c>
      <c r="B238" s="87" t="s">
        <v>297</v>
      </c>
      <c r="C238" s="127" t="s">
        <v>296</v>
      </c>
      <c r="D238" s="87" t="s">
        <v>297</v>
      </c>
      <c r="E238" s="124">
        <v>3423</v>
      </c>
      <c r="F238" s="87"/>
      <c r="G238" s="239">
        <v>5</v>
      </c>
      <c r="H238" s="256">
        <f t="shared" si="5"/>
        <v>17115</v>
      </c>
    </row>
    <row r="239" spans="1:9" ht="57.75" customHeight="1">
      <c r="A239" s="94">
        <v>11250732280</v>
      </c>
      <c r="B239" s="87" t="s">
        <v>299</v>
      </c>
      <c r="C239" s="127" t="s">
        <v>298</v>
      </c>
      <c r="D239" s="87" t="s">
        <v>299</v>
      </c>
      <c r="E239" s="124">
        <v>1095</v>
      </c>
      <c r="F239" s="87"/>
      <c r="G239" s="239">
        <v>5</v>
      </c>
      <c r="H239" s="256">
        <f t="shared" si="5"/>
        <v>5475</v>
      </c>
      <c r="I239" s="89"/>
    </row>
    <row r="240" spans="1:9" ht="52.5" customHeight="1">
      <c r="A240" s="94">
        <v>11630011306</v>
      </c>
      <c r="B240" s="87" t="s">
        <v>301</v>
      </c>
      <c r="C240" s="127" t="s">
        <v>300</v>
      </c>
      <c r="D240" s="87" t="s">
        <v>301</v>
      </c>
      <c r="E240" s="124">
        <v>1360.91</v>
      </c>
      <c r="F240" s="87"/>
      <c r="G240" s="239">
        <v>5</v>
      </c>
      <c r="H240" s="256">
        <f t="shared" si="5"/>
        <v>6804.55</v>
      </c>
      <c r="I240" s="89"/>
    </row>
    <row r="241" spans="1:9" ht="52.5" customHeight="1">
      <c r="A241" s="94">
        <v>11250732295</v>
      </c>
      <c r="B241" s="87" t="s">
        <v>303</v>
      </c>
      <c r="C241" s="127" t="s">
        <v>302</v>
      </c>
      <c r="D241" s="87" t="s">
        <v>303</v>
      </c>
      <c r="E241" s="124">
        <v>2950</v>
      </c>
      <c r="F241" s="87"/>
      <c r="G241" s="239">
        <v>5</v>
      </c>
      <c r="H241" s="256">
        <f t="shared" si="5"/>
        <v>14750</v>
      </c>
      <c r="I241" s="89"/>
    </row>
    <row r="242" spans="1:9" ht="52.5" customHeight="1">
      <c r="A242" s="160">
        <v>11250732340</v>
      </c>
      <c r="B242" s="87" t="s">
        <v>305</v>
      </c>
      <c r="C242" s="127" t="s">
        <v>304</v>
      </c>
      <c r="D242" s="87" t="s">
        <v>305</v>
      </c>
      <c r="E242" s="124">
        <v>2660</v>
      </c>
      <c r="F242" s="87"/>
      <c r="G242" s="239">
        <v>5</v>
      </c>
      <c r="H242" s="256">
        <f t="shared" si="5"/>
        <v>13300</v>
      </c>
      <c r="I242" s="89"/>
    </row>
    <row r="243" spans="1:9" ht="52.5" customHeight="1">
      <c r="A243" s="160">
        <v>11250732290</v>
      </c>
      <c r="B243" s="87" t="s">
        <v>307</v>
      </c>
      <c r="C243" s="127" t="s">
        <v>306</v>
      </c>
      <c r="D243" s="87" t="s">
        <v>307</v>
      </c>
      <c r="E243" s="124">
        <v>1782</v>
      </c>
      <c r="F243" s="87"/>
      <c r="G243" s="239">
        <v>5</v>
      </c>
      <c r="H243" s="256">
        <f t="shared" si="5"/>
        <v>8910</v>
      </c>
      <c r="I243" s="89"/>
    </row>
    <row r="244" spans="1:9" ht="52.5" customHeight="1">
      <c r="A244" s="160">
        <v>11250732500</v>
      </c>
      <c r="B244" s="87" t="s">
        <v>309</v>
      </c>
      <c r="C244" s="127" t="s">
        <v>308</v>
      </c>
      <c r="D244" s="87" t="s">
        <v>309</v>
      </c>
      <c r="E244" s="124">
        <v>1686</v>
      </c>
      <c r="F244" s="87"/>
      <c r="G244" s="239">
        <v>5</v>
      </c>
      <c r="H244" s="256">
        <f t="shared" si="5"/>
        <v>8430</v>
      </c>
      <c r="I244" s="89"/>
    </row>
    <row r="245" spans="1:9" ht="52.5" customHeight="1">
      <c r="A245" s="160">
        <v>11250732505</v>
      </c>
      <c r="B245" s="87" t="s">
        <v>311</v>
      </c>
      <c r="C245" s="127" t="s">
        <v>310</v>
      </c>
      <c r="D245" s="87" t="s">
        <v>311</v>
      </c>
      <c r="E245" s="124">
        <v>2070</v>
      </c>
      <c r="F245" s="87"/>
      <c r="G245" s="239">
        <v>5</v>
      </c>
      <c r="H245" s="256">
        <f t="shared" si="5"/>
        <v>10350</v>
      </c>
      <c r="I245" s="89"/>
    </row>
    <row r="246" spans="1:9" ht="52.5" customHeight="1">
      <c r="A246" s="160">
        <v>11250732480</v>
      </c>
      <c r="B246" s="87" t="s">
        <v>313</v>
      </c>
      <c r="C246" s="127" t="s">
        <v>312</v>
      </c>
      <c r="D246" s="87" t="s">
        <v>313</v>
      </c>
      <c r="E246" s="124">
        <v>1354.2</v>
      </c>
      <c r="F246" s="87"/>
      <c r="G246" s="239">
        <v>5</v>
      </c>
      <c r="H246" s="256">
        <f t="shared" si="5"/>
        <v>6771</v>
      </c>
      <c r="I246" s="89"/>
    </row>
    <row r="247" spans="1:9" ht="52.5" customHeight="1">
      <c r="A247" s="160">
        <v>11250732470</v>
      </c>
      <c r="B247" s="87" t="s">
        <v>315</v>
      </c>
      <c r="C247" s="127" t="s">
        <v>314</v>
      </c>
      <c r="D247" s="87" t="s">
        <v>315</v>
      </c>
      <c r="E247" s="124">
        <v>3423</v>
      </c>
      <c r="F247" s="87"/>
      <c r="G247" s="239">
        <v>5</v>
      </c>
      <c r="H247" s="256">
        <f t="shared" si="5"/>
        <v>17115</v>
      </c>
      <c r="I247" s="89"/>
    </row>
    <row r="248" spans="1:9" ht="52.5" customHeight="1">
      <c r="A248" s="160">
        <v>11250732405</v>
      </c>
      <c r="B248" s="87" t="s">
        <v>317</v>
      </c>
      <c r="C248" s="127" t="s">
        <v>316</v>
      </c>
      <c r="D248" s="87" t="s">
        <v>317</v>
      </c>
      <c r="E248" s="124">
        <v>2093</v>
      </c>
      <c r="F248" s="87"/>
      <c r="G248" s="239">
        <v>5</v>
      </c>
      <c r="H248" s="256">
        <f t="shared" ref="H248:H263" si="6">E248*G248</f>
        <v>10465</v>
      </c>
      <c r="I248" s="89"/>
    </row>
    <row r="249" spans="1:9" ht="52.5" customHeight="1">
      <c r="A249" s="160">
        <v>11250732360</v>
      </c>
      <c r="B249" s="87" t="s">
        <v>319</v>
      </c>
      <c r="C249" s="127" t="s">
        <v>318</v>
      </c>
      <c r="D249" s="87" t="s">
        <v>319</v>
      </c>
      <c r="E249" s="124">
        <v>2049.8000000000002</v>
      </c>
      <c r="F249" s="87"/>
      <c r="G249" s="239">
        <v>5</v>
      </c>
      <c r="H249" s="256">
        <f t="shared" si="6"/>
        <v>10249</v>
      </c>
      <c r="I249" s="89"/>
    </row>
    <row r="250" spans="1:9" ht="52.5" customHeight="1">
      <c r="A250" s="160">
        <v>11250732540</v>
      </c>
      <c r="B250" s="87" t="s">
        <v>321</v>
      </c>
      <c r="C250" s="127" t="s">
        <v>320</v>
      </c>
      <c r="D250" s="87" t="s">
        <v>321</v>
      </c>
      <c r="E250" s="124">
        <v>3710</v>
      </c>
      <c r="F250" s="87"/>
      <c r="G250" s="239">
        <v>5</v>
      </c>
      <c r="H250" s="256">
        <f t="shared" si="6"/>
        <v>18550</v>
      </c>
      <c r="I250" s="89"/>
    </row>
    <row r="251" spans="1:9" ht="52.5" customHeight="1">
      <c r="A251" s="160">
        <v>11250732090</v>
      </c>
      <c r="B251" s="87" t="s">
        <v>323</v>
      </c>
      <c r="C251" s="127" t="s">
        <v>322</v>
      </c>
      <c r="D251" s="87" t="s">
        <v>323</v>
      </c>
      <c r="E251" s="124">
        <v>854</v>
      </c>
      <c r="F251" s="87"/>
      <c r="G251" s="239">
        <v>5</v>
      </c>
      <c r="H251" s="256">
        <f t="shared" si="6"/>
        <v>4270</v>
      </c>
      <c r="I251" s="89"/>
    </row>
    <row r="252" spans="1:9" ht="52.5" customHeight="1">
      <c r="A252" s="160">
        <v>11250733218</v>
      </c>
      <c r="B252" s="87" t="s">
        <v>326</v>
      </c>
      <c r="C252" s="127" t="s">
        <v>324</v>
      </c>
      <c r="D252" s="87" t="s">
        <v>326</v>
      </c>
      <c r="E252" s="124">
        <v>902.8</v>
      </c>
      <c r="F252" s="87"/>
      <c r="G252" s="239">
        <v>5</v>
      </c>
      <c r="H252" s="256">
        <f t="shared" si="6"/>
        <v>4514</v>
      </c>
      <c r="I252" s="89"/>
    </row>
    <row r="253" spans="1:9" ht="52.5" customHeight="1">
      <c r="A253" s="160">
        <v>11250732100</v>
      </c>
      <c r="B253" s="87" t="s">
        <v>327</v>
      </c>
      <c r="C253" s="127" t="s">
        <v>325</v>
      </c>
      <c r="D253" s="87" t="s">
        <v>327</v>
      </c>
      <c r="E253" s="124">
        <v>994</v>
      </c>
      <c r="F253" s="87"/>
      <c r="G253" s="239">
        <v>5</v>
      </c>
      <c r="H253" s="256">
        <f t="shared" si="6"/>
        <v>4970</v>
      </c>
      <c r="I253" s="89"/>
    </row>
    <row r="254" spans="1:9" ht="52.5" customHeight="1">
      <c r="A254" s="160">
        <v>11250732165</v>
      </c>
      <c r="B254" s="87" t="s">
        <v>336</v>
      </c>
      <c r="C254" s="127" t="s">
        <v>328</v>
      </c>
      <c r="D254" s="87" t="s">
        <v>336</v>
      </c>
      <c r="E254" s="124">
        <v>854</v>
      </c>
      <c r="F254" s="87"/>
      <c r="G254" s="239">
        <v>4</v>
      </c>
      <c r="H254" s="256">
        <f t="shared" si="6"/>
        <v>3416</v>
      </c>
      <c r="I254" s="89"/>
    </row>
    <row r="255" spans="1:9" ht="52.5" customHeight="1">
      <c r="A255" s="160">
        <v>11250733219</v>
      </c>
      <c r="B255" s="87" t="s">
        <v>337</v>
      </c>
      <c r="C255" s="127" t="s">
        <v>329</v>
      </c>
      <c r="D255" s="87" t="s">
        <v>337</v>
      </c>
      <c r="E255" s="124">
        <v>962</v>
      </c>
      <c r="F255" s="87"/>
      <c r="G255" s="239">
        <v>4</v>
      </c>
      <c r="H255" s="256">
        <f t="shared" si="6"/>
        <v>3848</v>
      </c>
      <c r="I255" s="89"/>
    </row>
    <row r="256" spans="1:9" ht="52.5" customHeight="1">
      <c r="A256" s="160">
        <v>11250732160</v>
      </c>
      <c r="B256" s="87" t="s">
        <v>338</v>
      </c>
      <c r="C256" s="127" t="s">
        <v>330</v>
      </c>
      <c r="D256" s="87" t="s">
        <v>338</v>
      </c>
      <c r="E256" s="124">
        <v>862.22</v>
      </c>
      <c r="F256" s="87"/>
      <c r="G256" s="239">
        <v>8</v>
      </c>
      <c r="H256" s="256">
        <f t="shared" si="6"/>
        <v>6897.76</v>
      </c>
      <c r="I256" s="89"/>
    </row>
    <row r="257" spans="1:19" ht="63" customHeight="1">
      <c r="A257" s="160">
        <v>11250732195</v>
      </c>
      <c r="B257" s="87" t="s">
        <v>339</v>
      </c>
      <c r="C257" s="127" t="s">
        <v>331</v>
      </c>
      <c r="D257" s="87" t="s">
        <v>339</v>
      </c>
      <c r="E257" s="124">
        <v>640.1</v>
      </c>
      <c r="F257" s="87"/>
      <c r="G257" s="239">
        <v>6</v>
      </c>
      <c r="H257" s="256">
        <f t="shared" si="6"/>
        <v>3840.6000000000004</v>
      </c>
      <c r="I257" s="89"/>
    </row>
    <row r="258" spans="1:19" ht="52.5" customHeight="1">
      <c r="A258" s="160">
        <v>11250732450</v>
      </c>
      <c r="B258" s="87" t="s">
        <v>342</v>
      </c>
      <c r="C258" s="127" t="s">
        <v>332</v>
      </c>
      <c r="D258" s="87" t="s">
        <v>342</v>
      </c>
      <c r="E258" s="124">
        <v>795</v>
      </c>
      <c r="F258" s="87"/>
      <c r="G258" s="239">
        <f>G2405</f>
        <v>0</v>
      </c>
      <c r="H258" s="256">
        <f t="shared" si="6"/>
        <v>0</v>
      </c>
      <c r="I258" s="89"/>
    </row>
    <row r="259" spans="1:19" ht="52.5" customHeight="1">
      <c r="A259" s="160">
        <v>11250732455</v>
      </c>
      <c r="B259" s="87" t="s">
        <v>343</v>
      </c>
      <c r="C259" s="127" t="s">
        <v>333</v>
      </c>
      <c r="D259" s="87" t="s">
        <v>343</v>
      </c>
      <c r="E259" s="124">
        <v>672</v>
      </c>
      <c r="F259" s="87"/>
      <c r="G259" s="239">
        <v>5</v>
      </c>
      <c r="H259" s="256">
        <f t="shared" si="6"/>
        <v>3360</v>
      </c>
      <c r="I259" s="89"/>
    </row>
    <row r="260" spans="1:19" ht="52.5" customHeight="1">
      <c r="A260" s="160">
        <v>11250732380</v>
      </c>
      <c r="B260" s="87" t="s">
        <v>340</v>
      </c>
      <c r="C260" s="127" t="s">
        <v>334</v>
      </c>
      <c r="D260" s="87" t="s">
        <v>340</v>
      </c>
      <c r="E260" s="124">
        <v>1029</v>
      </c>
      <c r="F260" s="87"/>
      <c r="G260" s="239">
        <v>3</v>
      </c>
      <c r="H260" s="256">
        <f t="shared" si="6"/>
        <v>3087</v>
      </c>
      <c r="I260" s="89"/>
    </row>
    <row r="261" spans="1:19" ht="52.5" customHeight="1">
      <c r="A261" s="160">
        <v>11250732390</v>
      </c>
      <c r="B261" s="87" t="s">
        <v>341</v>
      </c>
      <c r="C261" s="127" t="s">
        <v>335</v>
      </c>
      <c r="D261" s="87" t="s">
        <v>341</v>
      </c>
      <c r="E261" s="124">
        <v>2030</v>
      </c>
      <c r="F261" s="87"/>
      <c r="G261" s="239">
        <v>3</v>
      </c>
      <c r="H261" s="256">
        <f t="shared" si="6"/>
        <v>6090</v>
      </c>
      <c r="I261" s="89"/>
    </row>
    <row r="262" spans="1:19" ht="142.5" customHeight="1">
      <c r="A262" s="160">
        <v>11250732195</v>
      </c>
      <c r="B262" s="87" t="s">
        <v>447</v>
      </c>
      <c r="C262" s="127" t="s">
        <v>446</v>
      </c>
      <c r="D262" s="87" t="s">
        <v>447</v>
      </c>
      <c r="E262" s="124">
        <v>1971</v>
      </c>
      <c r="F262" s="87"/>
      <c r="G262" s="239">
        <v>5</v>
      </c>
      <c r="H262" s="256">
        <f t="shared" si="6"/>
        <v>9855</v>
      </c>
      <c r="I262" s="89"/>
    </row>
    <row r="263" spans="1:19" ht="67.5" customHeight="1">
      <c r="A263" s="160">
        <v>11250732556</v>
      </c>
      <c r="B263" s="87" t="s">
        <v>390</v>
      </c>
      <c r="C263" s="127" t="s">
        <v>389</v>
      </c>
      <c r="D263" s="87" t="s">
        <v>390</v>
      </c>
      <c r="E263" s="124">
        <v>34</v>
      </c>
      <c r="F263" s="87" t="s">
        <v>877</v>
      </c>
      <c r="G263" s="239">
        <v>15</v>
      </c>
      <c r="H263" s="256">
        <f t="shared" si="6"/>
        <v>510</v>
      </c>
      <c r="I263" s="91" t="s">
        <v>788</v>
      </c>
    </row>
    <row r="264" spans="1:19" s="248" customFormat="1" ht="52.5" customHeight="1">
      <c r="A264" s="246" t="s">
        <v>354</v>
      </c>
      <c r="B264" s="247"/>
      <c r="C264" s="247"/>
      <c r="D264" s="247"/>
      <c r="E264" s="247"/>
      <c r="F264" s="247"/>
      <c r="G264" s="247"/>
      <c r="H264" s="257">
        <v>0</v>
      </c>
      <c r="I264" s="247"/>
      <c r="J264" s="247"/>
      <c r="K264" s="247"/>
      <c r="L264" s="247"/>
      <c r="M264" s="247"/>
      <c r="N264" s="247"/>
      <c r="O264" s="247"/>
      <c r="P264" s="247"/>
      <c r="Q264" s="247"/>
      <c r="R264" s="247"/>
      <c r="S264" s="247"/>
    </row>
    <row r="265" spans="1:19" ht="62.25" customHeight="1">
      <c r="A265" s="120" t="s">
        <v>640</v>
      </c>
      <c r="B265" s="121"/>
      <c r="C265" s="122"/>
      <c r="D265" s="121"/>
      <c r="E265" s="122"/>
      <c r="F265" s="103"/>
      <c r="G265" s="103"/>
      <c r="H265" s="258">
        <v>0</v>
      </c>
    </row>
    <row r="266" spans="1:19" ht="38.25" customHeight="1">
      <c r="A266" s="160" t="s">
        <v>824</v>
      </c>
      <c r="B266" s="87" t="s">
        <v>634</v>
      </c>
      <c r="C266" s="127" t="s">
        <v>448</v>
      </c>
      <c r="D266" s="87" t="s">
        <v>634</v>
      </c>
      <c r="E266" s="124">
        <v>59</v>
      </c>
      <c r="F266" s="302" t="s">
        <v>789</v>
      </c>
      <c r="G266" s="238">
        <v>3</v>
      </c>
      <c r="H266" s="259">
        <f>E266*G266</f>
        <v>177</v>
      </c>
    </row>
    <row r="267" spans="1:19" ht="75.75" customHeight="1">
      <c r="A267" s="160" t="s">
        <v>825</v>
      </c>
      <c r="B267" s="87" t="s">
        <v>633</v>
      </c>
      <c r="C267" s="127" t="s">
        <v>451</v>
      </c>
      <c r="D267" s="87" t="s">
        <v>633</v>
      </c>
      <c r="E267" s="124">
        <v>93</v>
      </c>
      <c r="F267" s="302"/>
      <c r="G267" s="238">
        <v>3</v>
      </c>
      <c r="H267" s="259">
        <f t="shared" ref="H267:H269" si="7">E267*G267</f>
        <v>279</v>
      </c>
    </row>
    <row r="268" spans="1:19" ht="100.5" customHeight="1">
      <c r="A268" s="160" t="s">
        <v>826</v>
      </c>
      <c r="B268" s="87" t="s">
        <v>636</v>
      </c>
      <c r="C268" s="127" t="s">
        <v>449</v>
      </c>
      <c r="D268" s="87" t="s">
        <v>636</v>
      </c>
      <c r="E268" s="124">
        <v>174</v>
      </c>
      <c r="F268" s="302"/>
      <c r="G268" s="238">
        <v>3</v>
      </c>
      <c r="H268" s="259">
        <f t="shared" si="7"/>
        <v>522</v>
      </c>
    </row>
    <row r="269" spans="1:19" ht="105" customHeight="1">
      <c r="A269" s="160" t="s">
        <v>827</v>
      </c>
      <c r="B269" s="87" t="s">
        <v>635</v>
      </c>
      <c r="C269" s="127" t="s">
        <v>452</v>
      </c>
      <c r="D269" s="87" t="s">
        <v>635</v>
      </c>
      <c r="E269" s="124">
        <v>168</v>
      </c>
      <c r="F269" s="302"/>
      <c r="G269" s="238">
        <v>3</v>
      </c>
      <c r="H269" s="259">
        <f t="shared" si="7"/>
        <v>504</v>
      </c>
    </row>
    <row r="270" spans="1:19" ht="105" customHeight="1">
      <c r="A270" s="160" t="s">
        <v>828</v>
      </c>
      <c r="B270" s="87" t="s">
        <v>692</v>
      </c>
      <c r="C270" s="127" t="s">
        <v>691</v>
      </c>
      <c r="D270" s="87" t="s">
        <v>692</v>
      </c>
      <c r="E270" s="124">
        <v>171.36</v>
      </c>
      <c r="F270" s="302"/>
      <c r="G270" s="238">
        <v>3</v>
      </c>
      <c r="H270" s="259">
        <f>E270*G270</f>
        <v>514.08000000000004</v>
      </c>
    </row>
    <row r="271" spans="1:19" ht="105" customHeight="1">
      <c r="A271" s="160" t="s">
        <v>829</v>
      </c>
      <c r="B271" s="87" t="s">
        <v>694</v>
      </c>
      <c r="C271" s="127" t="s">
        <v>693</v>
      </c>
      <c r="D271" s="87" t="s">
        <v>694</v>
      </c>
      <c r="E271" s="124">
        <v>106</v>
      </c>
      <c r="F271" s="302"/>
      <c r="G271" s="238">
        <v>3</v>
      </c>
      <c r="H271" s="259">
        <f t="shared" ref="H271:H284" si="8">E271*G271</f>
        <v>318</v>
      </c>
    </row>
    <row r="272" spans="1:19" ht="52.5" customHeight="1">
      <c r="A272" s="160" t="s">
        <v>830</v>
      </c>
      <c r="B272" s="87" t="s">
        <v>637</v>
      </c>
      <c r="C272" s="127" t="s">
        <v>450</v>
      </c>
      <c r="D272" s="87" t="s">
        <v>637</v>
      </c>
      <c r="E272" s="124">
        <v>93</v>
      </c>
      <c r="F272" s="302"/>
      <c r="G272" s="238">
        <v>20</v>
      </c>
      <c r="H272" s="259">
        <f t="shared" si="8"/>
        <v>1860</v>
      </c>
    </row>
    <row r="273" spans="1:19" ht="52.5" customHeight="1">
      <c r="A273" s="160" t="s">
        <v>831</v>
      </c>
      <c r="B273" s="87" t="s">
        <v>639</v>
      </c>
      <c r="C273" s="127" t="s">
        <v>638</v>
      </c>
      <c r="D273" s="87" t="s">
        <v>639</v>
      </c>
      <c r="E273" s="124">
        <v>90</v>
      </c>
      <c r="F273" s="302"/>
      <c r="G273" s="238">
        <v>3</v>
      </c>
      <c r="H273" s="259">
        <f t="shared" si="8"/>
        <v>270</v>
      </c>
    </row>
    <row r="274" spans="1:19" ht="95.25" customHeight="1">
      <c r="A274" s="160" t="s">
        <v>832</v>
      </c>
      <c r="B274" s="87" t="s">
        <v>728</v>
      </c>
      <c r="C274" s="127" t="s">
        <v>727</v>
      </c>
      <c r="D274" s="87" t="s">
        <v>728</v>
      </c>
      <c r="E274" s="124">
        <v>57</v>
      </c>
      <c r="F274" s="302"/>
      <c r="G274" s="238">
        <v>9</v>
      </c>
      <c r="H274" s="259">
        <f t="shared" si="8"/>
        <v>513</v>
      </c>
    </row>
    <row r="275" spans="1:19" ht="52.5" customHeight="1">
      <c r="A275" s="160" t="s">
        <v>833</v>
      </c>
      <c r="B275" s="87" t="s">
        <v>729</v>
      </c>
      <c r="C275" s="127" t="s">
        <v>730</v>
      </c>
      <c r="D275" s="87" t="s">
        <v>729</v>
      </c>
      <c r="E275" s="124">
        <v>278</v>
      </c>
      <c r="F275" s="302"/>
      <c r="G275" s="238">
        <v>3</v>
      </c>
      <c r="H275" s="259">
        <f t="shared" si="8"/>
        <v>834</v>
      </c>
    </row>
    <row r="276" spans="1:19" ht="52.5" customHeight="1">
      <c r="A276" s="160" t="s">
        <v>834</v>
      </c>
      <c r="B276" s="87" t="s">
        <v>732</v>
      </c>
      <c r="C276" s="127" t="s">
        <v>731</v>
      </c>
      <c r="D276" s="87" t="s">
        <v>732</v>
      </c>
      <c r="E276" s="124">
        <v>119</v>
      </c>
      <c r="F276" s="302"/>
      <c r="G276" s="238">
        <v>3</v>
      </c>
      <c r="H276" s="259">
        <f t="shared" si="8"/>
        <v>357</v>
      </c>
    </row>
    <row r="277" spans="1:19" ht="56.25">
      <c r="A277" s="120" t="s">
        <v>641</v>
      </c>
      <c r="B277" s="121"/>
      <c r="C277" s="122"/>
      <c r="D277" s="121"/>
      <c r="E277" s="122"/>
      <c r="F277" s="302"/>
      <c r="G277" s="238"/>
      <c r="H277" s="259">
        <f t="shared" si="8"/>
        <v>0</v>
      </c>
    </row>
    <row r="278" spans="1:19" ht="52.5" customHeight="1">
      <c r="A278" s="160" t="s">
        <v>835</v>
      </c>
      <c r="B278" s="87" t="s">
        <v>643</v>
      </c>
      <c r="C278" s="127" t="s">
        <v>565</v>
      </c>
      <c r="D278" s="87" t="s">
        <v>643</v>
      </c>
      <c r="E278" s="124">
        <v>58</v>
      </c>
      <c r="F278" s="302"/>
      <c r="G278" s="238">
        <v>3</v>
      </c>
      <c r="H278" s="259">
        <f t="shared" si="8"/>
        <v>174</v>
      </c>
    </row>
    <row r="279" spans="1:19" ht="56.25">
      <c r="A279" s="160" t="s">
        <v>836</v>
      </c>
      <c r="B279" s="87" t="s">
        <v>688</v>
      </c>
      <c r="C279" s="127" t="s">
        <v>687</v>
      </c>
      <c r="D279" s="87" t="s">
        <v>688</v>
      </c>
      <c r="E279" s="124">
        <v>120</v>
      </c>
      <c r="F279" s="302"/>
      <c r="G279" s="238">
        <v>3</v>
      </c>
      <c r="H279" s="259">
        <f>E279*G279</f>
        <v>360</v>
      </c>
    </row>
    <row r="280" spans="1:19" ht="56.25">
      <c r="A280" s="160" t="s">
        <v>837</v>
      </c>
      <c r="B280" s="87" t="s">
        <v>646</v>
      </c>
      <c r="C280" s="127" t="s">
        <v>645</v>
      </c>
      <c r="D280" s="87" t="s">
        <v>646</v>
      </c>
      <c r="E280" s="124">
        <v>40</v>
      </c>
      <c r="F280" s="302"/>
      <c r="G280" s="238">
        <v>3</v>
      </c>
      <c r="H280" s="259">
        <f t="shared" si="8"/>
        <v>120</v>
      </c>
    </row>
    <row r="281" spans="1:19" s="19" customFormat="1" ht="117" customHeight="1">
      <c r="A281" s="161" t="s">
        <v>838</v>
      </c>
      <c r="B281" s="95" t="s">
        <v>648</v>
      </c>
      <c r="C281" s="123" t="s">
        <v>647</v>
      </c>
      <c r="D281" s="95" t="s">
        <v>648</v>
      </c>
      <c r="E281" s="162">
        <v>315</v>
      </c>
      <c r="F281" s="302"/>
      <c r="G281" s="238">
        <v>3</v>
      </c>
      <c r="H281" s="259">
        <f t="shared" si="8"/>
        <v>945</v>
      </c>
      <c r="I281" s="65"/>
      <c r="J281" s="66"/>
      <c r="K281" s="17"/>
      <c r="L281" s="18"/>
      <c r="M281" s="18"/>
      <c r="N281" s="18"/>
      <c r="O281" s="18"/>
      <c r="P281" s="18"/>
      <c r="Q281" s="18"/>
      <c r="R281" s="18"/>
      <c r="S281" s="18"/>
    </row>
    <row r="282" spans="1:19" s="19" customFormat="1" ht="86.25" customHeight="1">
      <c r="A282" s="161" t="s">
        <v>839</v>
      </c>
      <c r="B282" s="95" t="s">
        <v>651</v>
      </c>
      <c r="C282" s="123" t="s">
        <v>650</v>
      </c>
      <c r="D282" s="95" t="s">
        <v>651</v>
      </c>
      <c r="E282" s="162">
        <v>349</v>
      </c>
      <c r="F282" s="302"/>
      <c r="G282" s="238">
        <v>3</v>
      </c>
      <c r="H282" s="259">
        <f t="shared" si="8"/>
        <v>1047</v>
      </c>
      <c r="I282" s="65"/>
      <c r="J282" s="66"/>
      <c r="K282" s="17"/>
      <c r="L282" s="18"/>
      <c r="M282" s="18"/>
      <c r="N282" s="18"/>
      <c r="O282" s="18"/>
      <c r="P282" s="18"/>
      <c r="Q282" s="18"/>
      <c r="R282" s="18"/>
      <c r="S282" s="18"/>
    </row>
    <row r="283" spans="1:19" ht="97.5" customHeight="1">
      <c r="A283" s="160" t="s">
        <v>835</v>
      </c>
      <c r="B283" s="87" t="s">
        <v>649</v>
      </c>
      <c r="C283" s="127" t="s">
        <v>565</v>
      </c>
      <c r="D283" s="87" t="s">
        <v>649</v>
      </c>
      <c r="E283" s="124">
        <v>58</v>
      </c>
      <c r="F283" s="302"/>
      <c r="G283" s="238">
        <v>5</v>
      </c>
      <c r="H283" s="259">
        <f>E283*G283</f>
        <v>290</v>
      </c>
    </row>
    <row r="284" spans="1:19" ht="101.25" customHeight="1">
      <c r="A284" s="160" t="s">
        <v>840</v>
      </c>
      <c r="B284" s="87" t="s">
        <v>653</v>
      </c>
      <c r="C284" s="127" t="s">
        <v>652</v>
      </c>
      <c r="D284" s="87" t="s">
        <v>653</v>
      </c>
      <c r="E284" s="124">
        <v>375</v>
      </c>
      <c r="F284" s="302"/>
      <c r="G284" s="238">
        <v>3</v>
      </c>
      <c r="H284" s="259">
        <f t="shared" si="8"/>
        <v>1125</v>
      </c>
    </row>
    <row r="285" spans="1:19" s="77" customFormat="1" ht="98.25" customHeight="1">
      <c r="A285" s="163" t="s">
        <v>841</v>
      </c>
      <c r="B285" s="164" t="s">
        <v>653</v>
      </c>
      <c r="C285" s="165" t="s">
        <v>654</v>
      </c>
      <c r="D285" s="166" t="s">
        <v>818</v>
      </c>
      <c r="E285" s="167">
        <v>235</v>
      </c>
      <c r="F285" s="302"/>
      <c r="G285" s="238">
        <v>3</v>
      </c>
      <c r="H285" s="260">
        <f t="shared" ref="H285:H290" si="9">E285*G285</f>
        <v>705</v>
      </c>
      <c r="I285" s="73"/>
      <c r="J285" s="74"/>
      <c r="K285" s="75"/>
      <c r="L285" s="76"/>
      <c r="M285" s="76"/>
      <c r="N285" s="76"/>
      <c r="O285" s="76"/>
      <c r="P285" s="76"/>
      <c r="Q285" s="76"/>
      <c r="R285" s="76"/>
      <c r="S285" s="76"/>
    </row>
    <row r="286" spans="1:19" ht="75">
      <c r="A286" s="160" t="s">
        <v>842</v>
      </c>
      <c r="B286" s="87" t="s">
        <v>656</v>
      </c>
      <c r="C286" s="127" t="s">
        <v>655</v>
      </c>
      <c r="D286" s="87" t="s">
        <v>656</v>
      </c>
      <c r="E286" s="124">
        <v>188</v>
      </c>
      <c r="F286" s="302"/>
      <c r="G286" s="238">
        <v>3</v>
      </c>
      <c r="H286" s="260">
        <f t="shared" si="9"/>
        <v>564</v>
      </c>
    </row>
    <row r="287" spans="1:19" ht="56.25">
      <c r="A287" s="160" t="s">
        <v>843</v>
      </c>
      <c r="B287" s="87" t="s">
        <v>660</v>
      </c>
      <c r="C287" s="127" t="s">
        <v>659</v>
      </c>
      <c r="D287" s="87" t="s">
        <v>660</v>
      </c>
      <c r="E287" s="124">
        <v>85</v>
      </c>
      <c r="F287" s="302"/>
      <c r="G287" s="238">
        <v>3</v>
      </c>
      <c r="H287" s="260">
        <f t="shared" si="9"/>
        <v>255</v>
      </c>
    </row>
    <row r="288" spans="1:19" ht="66.75" customHeight="1">
      <c r="A288" s="160" t="s">
        <v>844</v>
      </c>
      <c r="B288" s="87" t="s">
        <v>662</v>
      </c>
      <c r="C288" s="127" t="s">
        <v>661</v>
      </c>
      <c r="D288" s="87" t="s">
        <v>662</v>
      </c>
      <c r="E288" s="124">
        <v>85</v>
      </c>
      <c r="F288" s="302"/>
      <c r="G288" s="238">
        <v>3</v>
      </c>
      <c r="H288" s="260">
        <f t="shared" si="9"/>
        <v>255</v>
      </c>
    </row>
    <row r="289" spans="1:19" ht="98.25" customHeight="1">
      <c r="A289" s="160" t="s">
        <v>845</v>
      </c>
      <c r="B289" s="87" t="s">
        <v>664</v>
      </c>
      <c r="C289" s="127" t="s">
        <v>663</v>
      </c>
      <c r="D289" s="87" t="s">
        <v>664</v>
      </c>
      <c r="E289" s="124">
        <v>40</v>
      </c>
      <c r="F289" s="302"/>
      <c r="G289" s="238">
        <v>3</v>
      </c>
      <c r="H289" s="260">
        <f t="shared" si="9"/>
        <v>120</v>
      </c>
    </row>
    <row r="290" spans="1:19" ht="98.25" customHeight="1">
      <c r="A290" s="160" t="s">
        <v>846</v>
      </c>
      <c r="B290" s="87" t="s">
        <v>690</v>
      </c>
      <c r="C290" s="127" t="s">
        <v>689</v>
      </c>
      <c r="D290" s="87" t="s">
        <v>690</v>
      </c>
      <c r="E290" s="124">
        <v>76.8</v>
      </c>
      <c r="F290" s="302"/>
      <c r="G290" s="238">
        <v>3</v>
      </c>
      <c r="H290" s="259">
        <f t="shared" si="9"/>
        <v>230.39999999999998</v>
      </c>
    </row>
    <row r="291" spans="1:19" ht="52.5" customHeight="1">
      <c r="A291" s="160" t="s">
        <v>847</v>
      </c>
      <c r="B291" s="87" t="s">
        <v>658</v>
      </c>
      <c r="C291" s="127" t="s">
        <v>657</v>
      </c>
      <c r="D291" s="87" t="s">
        <v>658</v>
      </c>
      <c r="E291" s="124">
        <v>139.19999999999999</v>
      </c>
      <c r="F291" s="302"/>
      <c r="G291" s="238">
        <v>3</v>
      </c>
      <c r="H291" s="259">
        <f t="shared" ref="H291:H298" si="10">E291*G291</f>
        <v>417.59999999999997</v>
      </c>
    </row>
    <row r="292" spans="1:19" ht="52.5" customHeight="1">
      <c r="A292" s="160" t="s">
        <v>848</v>
      </c>
      <c r="B292" s="87" t="s">
        <v>527</v>
      </c>
      <c r="C292" s="127" t="s">
        <v>526</v>
      </c>
      <c r="D292" s="87" t="s">
        <v>527</v>
      </c>
      <c r="E292" s="124">
        <v>1745.5</v>
      </c>
      <c r="F292" s="302"/>
      <c r="G292" s="238">
        <v>5</v>
      </c>
      <c r="H292" s="259">
        <f t="shared" si="10"/>
        <v>8727.5</v>
      </c>
    </row>
    <row r="293" spans="1:19" ht="52.5" customHeight="1">
      <c r="A293" s="160" t="s">
        <v>849</v>
      </c>
      <c r="B293" s="87" t="s">
        <v>609</v>
      </c>
      <c r="C293" s="127" t="s">
        <v>606</v>
      </c>
      <c r="D293" s="87" t="s">
        <v>609</v>
      </c>
      <c r="E293" s="124">
        <v>124.8</v>
      </c>
      <c r="F293" s="302"/>
      <c r="G293" s="238">
        <v>5</v>
      </c>
      <c r="H293" s="259">
        <f t="shared" si="10"/>
        <v>624</v>
      </c>
    </row>
    <row r="294" spans="1:19" ht="52.5" customHeight="1">
      <c r="A294" s="160" t="s">
        <v>850</v>
      </c>
      <c r="B294" s="87" t="s">
        <v>608</v>
      </c>
      <c r="C294" s="127" t="s">
        <v>607</v>
      </c>
      <c r="D294" s="87" t="s">
        <v>608</v>
      </c>
      <c r="E294" s="124">
        <v>211.2</v>
      </c>
      <c r="F294" s="302"/>
      <c r="G294" s="238">
        <v>5</v>
      </c>
      <c r="H294" s="259">
        <f t="shared" si="10"/>
        <v>1056</v>
      </c>
    </row>
    <row r="295" spans="1:19" ht="52.5" customHeight="1">
      <c r="A295" s="160" t="s">
        <v>851</v>
      </c>
      <c r="B295" s="87" t="s">
        <v>644</v>
      </c>
      <c r="C295" s="127" t="s">
        <v>642</v>
      </c>
      <c r="D295" s="87" t="s">
        <v>644</v>
      </c>
      <c r="E295" s="124">
        <v>115</v>
      </c>
      <c r="F295" s="302"/>
      <c r="G295" s="238">
        <v>5</v>
      </c>
      <c r="H295" s="259">
        <f t="shared" si="10"/>
        <v>575</v>
      </c>
    </row>
    <row r="296" spans="1:19" ht="52.5" customHeight="1">
      <c r="A296" s="160" t="s">
        <v>852</v>
      </c>
      <c r="B296" s="87" t="s">
        <v>726</v>
      </c>
      <c r="C296" s="127" t="s">
        <v>725</v>
      </c>
      <c r="D296" s="87" t="s">
        <v>726</v>
      </c>
      <c r="E296" s="124">
        <v>38</v>
      </c>
      <c r="F296" s="302"/>
      <c r="G296" s="238">
        <v>5</v>
      </c>
      <c r="H296" s="259">
        <f t="shared" si="10"/>
        <v>190</v>
      </c>
    </row>
    <row r="297" spans="1:19" ht="52.5" customHeight="1">
      <c r="A297" s="160" t="s">
        <v>853</v>
      </c>
      <c r="B297" s="87" t="s">
        <v>745</v>
      </c>
      <c r="C297" s="127" t="s">
        <v>746</v>
      </c>
      <c r="D297" s="87" t="s">
        <v>745</v>
      </c>
      <c r="E297" s="124">
        <v>40</v>
      </c>
      <c r="F297" s="302"/>
      <c r="G297" s="238">
        <v>5</v>
      </c>
      <c r="H297" s="259">
        <f t="shared" si="10"/>
        <v>200</v>
      </c>
    </row>
    <row r="298" spans="1:19" ht="95.25" customHeight="1">
      <c r="A298" s="160" t="s">
        <v>832</v>
      </c>
      <c r="B298" s="87" t="s">
        <v>728</v>
      </c>
      <c r="C298" s="127" t="s">
        <v>727</v>
      </c>
      <c r="D298" s="87" t="s">
        <v>728</v>
      </c>
      <c r="E298" s="124">
        <v>57</v>
      </c>
      <c r="F298" s="302"/>
      <c r="G298" s="238">
        <v>5</v>
      </c>
      <c r="H298" s="259">
        <f t="shared" si="10"/>
        <v>285</v>
      </c>
    </row>
    <row r="299" spans="1:19" s="22" customFormat="1" ht="52.5" customHeight="1">
      <c r="A299" s="283" t="s">
        <v>665</v>
      </c>
      <c r="B299" s="284"/>
      <c r="C299" s="284"/>
      <c r="D299" s="285"/>
      <c r="E299" s="170"/>
      <c r="F299" s="302"/>
      <c r="G299" s="238"/>
      <c r="H299" s="259">
        <v>0</v>
      </c>
      <c r="I299" s="67"/>
      <c r="J299" s="68"/>
      <c r="K299" s="20"/>
      <c r="L299" s="21"/>
      <c r="M299" s="21"/>
      <c r="N299" s="21"/>
      <c r="O299" s="21"/>
      <c r="P299" s="21"/>
      <c r="Q299" s="21"/>
      <c r="R299" s="21"/>
      <c r="S299" s="21"/>
    </row>
    <row r="300" spans="1:19" s="16" customFormat="1" ht="52.5" customHeight="1">
      <c r="A300" s="171" t="s">
        <v>854</v>
      </c>
      <c r="B300" s="172" t="s">
        <v>667</v>
      </c>
      <c r="C300" s="173" t="s">
        <v>666</v>
      </c>
      <c r="D300" s="172" t="s">
        <v>667</v>
      </c>
      <c r="E300" s="174">
        <v>52</v>
      </c>
      <c r="F300" s="302"/>
      <c r="G300" s="238">
        <v>3</v>
      </c>
      <c r="H300" s="259">
        <f>E300*G300</f>
        <v>156</v>
      </c>
      <c r="I300" s="69"/>
      <c r="J300" s="70"/>
      <c r="K300" s="14"/>
      <c r="L300" s="15"/>
      <c r="M300" s="15"/>
      <c r="N300" s="15"/>
      <c r="O300" s="15"/>
      <c r="P300" s="15"/>
      <c r="Q300" s="15"/>
      <c r="R300" s="15"/>
      <c r="S300" s="15"/>
    </row>
    <row r="301" spans="1:19" s="16" customFormat="1" ht="52.5" customHeight="1">
      <c r="A301" s="171" t="s">
        <v>855</v>
      </c>
      <c r="B301" s="172" t="s">
        <v>669</v>
      </c>
      <c r="C301" s="173" t="s">
        <v>668</v>
      </c>
      <c r="D301" s="172" t="s">
        <v>669</v>
      </c>
      <c r="E301" s="174">
        <v>131</v>
      </c>
      <c r="F301" s="302"/>
      <c r="G301" s="238">
        <v>3</v>
      </c>
      <c r="H301" s="259">
        <f t="shared" ref="H301:H346" si="11">E301*G301</f>
        <v>393</v>
      </c>
      <c r="I301" s="69"/>
      <c r="J301" s="70"/>
      <c r="K301" s="14"/>
      <c r="L301" s="15"/>
      <c r="M301" s="15"/>
      <c r="N301" s="15"/>
      <c r="O301" s="15"/>
      <c r="P301" s="15"/>
      <c r="Q301" s="15"/>
      <c r="R301" s="15"/>
      <c r="S301" s="15"/>
    </row>
    <row r="302" spans="1:19" s="16" customFormat="1" ht="87.75" customHeight="1">
      <c r="A302" s="171" t="s">
        <v>856</v>
      </c>
      <c r="B302" s="172" t="s">
        <v>671</v>
      </c>
      <c r="C302" s="173" t="s">
        <v>670</v>
      </c>
      <c r="D302" s="172" t="s">
        <v>671</v>
      </c>
      <c r="E302" s="174">
        <v>285</v>
      </c>
      <c r="F302" s="302"/>
      <c r="G302" s="238">
        <v>2</v>
      </c>
      <c r="H302" s="259">
        <f t="shared" si="11"/>
        <v>570</v>
      </c>
      <c r="I302" s="69"/>
      <c r="J302" s="70"/>
      <c r="K302" s="14"/>
      <c r="L302" s="15"/>
      <c r="M302" s="15"/>
      <c r="N302" s="15"/>
      <c r="O302" s="15"/>
      <c r="P302" s="15"/>
      <c r="Q302" s="15"/>
      <c r="R302" s="15"/>
      <c r="S302" s="15"/>
    </row>
    <row r="303" spans="1:19" s="16" customFormat="1" ht="52.5" customHeight="1">
      <c r="A303" s="171" t="s">
        <v>857</v>
      </c>
      <c r="B303" s="172" t="s">
        <v>673</v>
      </c>
      <c r="C303" s="173" t="s">
        <v>672</v>
      </c>
      <c r="D303" s="172" t="s">
        <v>673</v>
      </c>
      <c r="E303" s="174">
        <v>405</v>
      </c>
      <c r="F303" s="302"/>
      <c r="G303" s="238">
        <v>2</v>
      </c>
      <c r="H303" s="259">
        <f t="shared" si="11"/>
        <v>810</v>
      </c>
      <c r="I303" s="69"/>
      <c r="J303" s="70"/>
      <c r="K303" s="14"/>
      <c r="L303" s="15"/>
      <c r="M303" s="15"/>
      <c r="N303" s="15"/>
      <c r="O303" s="15"/>
      <c r="P303" s="15"/>
      <c r="Q303" s="15"/>
      <c r="R303" s="15"/>
      <c r="S303" s="15"/>
    </row>
    <row r="304" spans="1:19" s="16" customFormat="1" ht="52.5" customHeight="1">
      <c r="A304" s="171" t="s">
        <v>858</v>
      </c>
      <c r="B304" s="172" t="s">
        <v>695</v>
      </c>
      <c r="C304" s="173" t="s">
        <v>696</v>
      </c>
      <c r="D304" s="172" t="s">
        <v>695</v>
      </c>
      <c r="E304" s="174">
        <v>99</v>
      </c>
      <c r="F304" s="302"/>
      <c r="G304" s="238">
        <v>2</v>
      </c>
      <c r="H304" s="259">
        <f t="shared" si="11"/>
        <v>198</v>
      </c>
      <c r="I304" s="69"/>
      <c r="J304" s="70"/>
      <c r="K304" s="14"/>
      <c r="L304" s="15"/>
      <c r="M304" s="15"/>
      <c r="N304" s="15"/>
      <c r="O304" s="15"/>
      <c r="P304" s="15"/>
      <c r="Q304" s="15"/>
      <c r="R304" s="15"/>
      <c r="S304" s="15"/>
    </row>
    <row r="305" spans="1:19" s="16" customFormat="1" ht="52.5" customHeight="1">
      <c r="A305" s="171" t="s">
        <v>859</v>
      </c>
      <c r="B305" s="172" t="s">
        <v>710</v>
      </c>
      <c r="C305" s="173" t="s">
        <v>709</v>
      </c>
      <c r="D305" s="172" t="s">
        <v>710</v>
      </c>
      <c r="E305" s="174">
        <v>266.39999999999998</v>
      </c>
      <c r="F305" s="302"/>
      <c r="G305" s="238">
        <v>5</v>
      </c>
      <c r="H305" s="259">
        <f t="shared" si="11"/>
        <v>1332</v>
      </c>
      <c r="I305" s="69"/>
      <c r="J305" s="70"/>
      <c r="K305" s="14"/>
      <c r="L305" s="15"/>
      <c r="M305" s="15"/>
      <c r="N305" s="15"/>
      <c r="O305" s="15"/>
      <c r="P305" s="15"/>
      <c r="Q305" s="15"/>
      <c r="R305" s="15"/>
      <c r="S305" s="15"/>
    </row>
    <row r="306" spans="1:19" s="16" customFormat="1" ht="105" customHeight="1">
      <c r="A306" s="171" t="s">
        <v>860</v>
      </c>
      <c r="B306" s="172" t="s">
        <v>675</v>
      </c>
      <c r="C306" s="173" t="s">
        <v>674</v>
      </c>
      <c r="D306" s="172" t="s">
        <v>675</v>
      </c>
      <c r="E306" s="174">
        <v>201</v>
      </c>
      <c r="F306" s="302"/>
      <c r="G306" s="238">
        <v>5</v>
      </c>
      <c r="H306" s="259">
        <f t="shared" si="11"/>
        <v>1005</v>
      </c>
      <c r="I306" s="69"/>
      <c r="J306" s="70"/>
      <c r="K306" s="14"/>
      <c r="L306" s="15"/>
      <c r="M306" s="15"/>
      <c r="N306" s="15"/>
      <c r="O306" s="15"/>
      <c r="P306" s="15"/>
      <c r="Q306" s="15"/>
      <c r="R306" s="15"/>
      <c r="S306" s="15"/>
    </row>
    <row r="307" spans="1:19" s="22" customFormat="1" ht="52.5" customHeight="1">
      <c r="A307" s="283" t="s">
        <v>676</v>
      </c>
      <c r="B307" s="284"/>
      <c r="C307" s="284"/>
      <c r="D307" s="285"/>
      <c r="E307" s="170"/>
      <c r="F307" s="302"/>
      <c r="G307" s="238"/>
      <c r="H307" s="259">
        <f t="shared" si="11"/>
        <v>0</v>
      </c>
      <c r="I307" s="67"/>
      <c r="J307" s="68"/>
      <c r="K307" s="20"/>
      <c r="L307" s="21"/>
      <c r="M307" s="21"/>
      <c r="N307" s="21"/>
      <c r="O307" s="21"/>
      <c r="P307" s="21"/>
      <c r="Q307" s="21"/>
      <c r="R307" s="21"/>
      <c r="S307" s="21"/>
    </row>
    <row r="308" spans="1:19" s="16" customFormat="1" ht="77.25" customHeight="1">
      <c r="A308" s="171" t="s">
        <v>861</v>
      </c>
      <c r="B308" s="172" t="s">
        <v>678</v>
      </c>
      <c r="C308" s="173" t="s">
        <v>677</v>
      </c>
      <c r="D308" s="172" t="s">
        <v>678</v>
      </c>
      <c r="E308" s="174">
        <v>113</v>
      </c>
      <c r="F308" s="302"/>
      <c r="G308" s="238">
        <v>5</v>
      </c>
      <c r="H308" s="259">
        <f t="shared" si="11"/>
        <v>565</v>
      </c>
      <c r="I308" s="69"/>
      <c r="J308" s="70"/>
      <c r="K308" s="14"/>
      <c r="L308" s="15"/>
      <c r="M308" s="15"/>
      <c r="N308" s="15"/>
      <c r="O308" s="15"/>
      <c r="P308" s="15"/>
      <c r="Q308" s="15"/>
      <c r="R308" s="15"/>
      <c r="S308" s="15"/>
    </row>
    <row r="309" spans="1:19" s="16" customFormat="1" ht="97.5" customHeight="1">
      <c r="A309" s="171" t="s">
        <v>862</v>
      </c>
      <c r="B309" s="172" t="s">
        <v>680</v>
      </c>
      <c r="C309" s="173" t="s">
        <v>679</v>
      </c>
      <c r="D309" s="172" t="s">
        <v>680</v>
      </c>
      <c r="E309" s="174">
        <v>225.6</v>
      </c>
      <c r="F309" s="302"/>
      <c r="G309" s="238">
        <v>5</v>
      </c>
      <c r="H309" s="259">
        <f t="shared" si="11"/>
        <v>1128</v>
      </c>
      <c r="I309" s="69"/>
      <c r="J309" s="70"/>
      <c r="K309" s="14"/>
      <c r="L309" s="15"/>
      <c r="M309" s="15"/>
      <c r="N309" s="15"/>
      <c r="O309" s="15"/>
      <c r="P309" s="15"/>
      <c r="Q309" s="15"/>
      <c r="R309" s="15"/>
      <c r="S309" s="15"/>
    </row>
    <row r="310" spans="1:19" s="16" customFormat="1" ht="128.25" customHeight="1">
      <c r="A310" s="171" t="s">
        <v>863</v>
      </c>
      <c r="B310" s="172" t="s">
        <v>682</v>
      </c>
      <c r="C310" s="173" t="s">
        <v>681</v>
      </c>
      <c r="D310" s="172" t="s">
        <v>682</v>
      </c>
      <c r="E310" s="174">
        <v>440</v>
      </c>
      <c r="F310" s="302"/>
      <c r="G310" s="238">
        <v>5</v>
      </c>
      <c r="H310" s="259">
        <f t="shared" si="11"/>
        <v>2200</v>
      </c>
      <c r="I310" s="69"/>
      <c r="J310" s="70"/>
      <c r="K310" s="14"/>
      <c r="L310" s="15"/>
      <c r="M310" s="15"/>
      <c r="N310" s="15"/>
      <c r="O310" s="15"/>
      <c r="P310" s="15"/>
      <c r="Q310" s="15"/>
      <c r="R310" s="15"/>
      <c r="S310" s="15"/>
    </row>
    <row r="311" spans="1:19" s="16" customFormat="1" ht="56.25">
      <c r="A311" s="171" t="s">
        <v>857</v>
      </c>
      <c r="B311" s="172" t="s">
        <v>673</v>
      </c>
      <c r="C311" s="173" t="s">
        <v>672</v>
      </c>
      <c r="D311" s="172" t="s">
        <v>673</v>
      </c>
      <c r="E311" s="174">
        <v>405</v>
      </c>
      <c r="F311" s="302"/>
      <c r="G311" s="238">
        <v>5</v>
      </c>
      <c r="H311" s="259">
        <f t="shared" si="11"/>
        <v>2025</v>
      </c>
      <c r="I311" s="69"/>
      <c r="J311" s="70"/>
      <c r="K311" s="14"/>
      <c r="L311" s="15"/>
      <c r="M311" s="15"/>
      <c r="N311" s="15"/>
      <c r="O311" s="15"/>
      <c r="P311" s="15"/>
      <c r="Q311" s="15"/>
      <c r="R311" s="15"/>
      <c r="S311" s="15"/>
    </row>
    <row r="312" spans="1:19" s="16" customFormat="1" ht="108.75" customHeight="1">
      <c r="A312" s="171" t="s">
        <v>864</v>
      </c>
      <c r="B312" s="172" t="s">
        <v>684</v>
      </c>
      <c r="C312" s="173" t="s">
        <v>683</v>
      </c>
      <c r="D312" s="172" t="s">
        <v>684</v>
      </c>
      <c r="E312" s="174">
        <v>474</v>
      </c>
      <c r="F312" s="302"/>
      <c r="G312" s="238">
        <v>5</v>
      </c>
      <c r="H312" s="259">
        <f t="shared" si="11"/>
        <v>2370</v>
      </c>
      <c r="I312" s="69"/>
      <c r="J312" s="70"/>
      <c r="K312" s="14"/>
      <c r="L312" s="15"/>
      <c r="M312" s="15"/>
      <c r="N312" s="15"/>
      <c r="O312" s="15"/>
      <c r="P312" s="15"/>
      <c r="Q312" s="15"/>
      <c r="R312" s="15"/>
      <c r="S312" s="15"/>
    </row>
    <row r="313" spans="1:19" s="16" customFormat="1" ht="60" customHeight="1">
      <c r="A313" s="171" t="s">
        <v>865</v>
      </c>
      <c r="B313" s="172" t="s">
        <v>686</v>
      </c>
      <c r="C313" s="173" t="s">
        <v>685</v>
      </c>
      <c r="D313" s="172" t="s">
        <v>686</v>
      </c>
      <c r="E313" s="174">
        <v>34.65</v>
      </c>
      <c r="F313" s="302"/>
      <c r="G313" s="238">
        <v>2</v>
      </c>
      <c r="H313" s="259">
        <f t="shared" si="11"/>
        <v>69.3</v>
      </c>
      <c r="I313" s="69"/>
      <c r="J313" s="70"/>
      <c r="K313" s="14"/>
      <c r="L313" s="15"/>
      <c r="M313" s="15"/>
      <c r="N313" s="15"/>
      <c r="O313" s="15"/>
      <c r="P313" s="15"/>
      <c r="Q313" s="15"/>
      <c r="R313" s="15"/>
      <c r="S313" s="15"/>
    </row>
    <row r="314" spans="1:19" ht="56.25">
      <c r="A314" s="120" t="s">
        <v>697</v>
      </c>
      <c r="B314" s="121"/>
      <c r="C314" s="122"/>
      <c r="D314" s="121"/>
      <c r="E314" s="122"/>
      <c r="F314" s="302"/>
      <c r="G314" s="238"/>
      <c r="H314" s="259">
        <f t="shared" si="11"/>
        <v>0</v>
      </c>
    </row>
    <row r="315" spans="1:19" s="16" customFormat="1" ht="60" customHeight="1">
      <c r="A315" s="171" t="s">
        <v>866</v>
      </c>
      <c r="B315" s="172" t="s">
        <v>699</v>
      </c>
      <c r="C315" s="173" t="s">
        <v>698</v>
      </c>
      <c r="D315" s="172" t="s">
        <v>699</v>
      </c>
      <c r="E315" s="174">
        <v>192.4</v>
      </c>
      <c r="F315" s="302"/>
      <c r="G315" s="238">
        <v>2</v>
      </c>
      <c r="H315" s="259">
        <f t="shared" si="11"/>
        <v>384.8</v>
      </c>
      <c r="I315" s="69"/>
      <c r="J315" s="70"/>
      <c r="K315" s="14"/>
      <c r="L315" s="15"/>
      <c r="M315" s="15"/>
      <c r="N315" s="15"/>
      <c r="O315" s="15"/>
      <c r="P315" s="15"/>
      <c r="Q315" s="15"/>
      <c r="R315" s="15"/>
      <c r="S315" s="15"/>
    </row>
    <row r="316" spans="1:19" s="16" customFormat="1" ht="72" customHeight="1">
      <c r="A316" s="171" t="s">
        <v>867</v>
      </c>
      <c r="B316" s="172" t="s">
        <v>701</v>
      </c>
      <c r="C316" s="173" t="s">
        <v>700</v>
      </c>
      <c r="D316" s="172" t="s">
        <v>701</v>
      </c>
      <c r="E316" s="174">
        <v>142.5</v>
      </c>
      <c r="F316" s="302"/>
      <c r="G316" s="238">
        <v>2</v>
      </c>
      <c r="H316" s="259">
        <f t="shared" si="11"/>
        <v>285</v>
      </c>
      <c r="I316" s="69"/>
      <c r="J316" s="70"/>
      <c r="K316" s="14"/>
      <c r="L316" s="15"/>
      <c r="M316" s="15"/>
      <c r="N316" s="15"/>
      <c r="O316" s="15"/>
      <c r="P316" s="15"/>
      <c r="Q316" s="15"/>
      <c r="R316" s="15"/>
      <c r="S316" s="15"/>
    </row>
    <row r="317" spans="1:19" s="16" customFormat="1" ht="56.25">
      <c r="A317" s="171" t="s">
        <v>868</v>
      </c>
      <c r="B317" s="172" t="s">
        <v>703</v>
      </c>
      <c r="C317" s="173" t="s">
        <v>702</v>
      </c>
      <c r="D317" s="172" t="s">
        <v>703</v>
      </c>
      <c r="E317" s="174">
        <v>278.39999999999998</v>
      </c>
      <c r="F317" s="302"/>
      <c r="G317" s="238">
        <v>2</v>
      </c>
      <c r="H317" s="259">
        <f t="shared" si="11"/>
        <v>556.79999999999995</v>
      </c>
      <c r="I317" s="69"/>
      <c r="J317" s="70"/>
      <c r="K317" s="14"/>
      <c r="L317" s="15"/>
      <c r="M317" s="15"/>
      <c r="N317" s="15"/>
      <c r="O317" s="15"/>
      <c r="P317" s="15"/>
      <c r="Q317" s="15"/>
      <c r="R317" s="15"/>
      <c r="S317" s="15"/>
    </row>
    <row r="318" spans="1:19" s="22" customFormat="1" ht="60" customHeight="1">
      <c r="A318" s="168" t="s">
        <v>704</v>
      </c>
      <c r="B318" s="157"/>
      <c r="C318" s="169"/>
      <c r="D318" s="157"/>
      <c r="E318" s="170"/>
      <c r="F318" s="302"/>
      <c r="G318" s="238"/>
      <c r="H318" s="259">
        <f t="shared" si="11"/>
        <v>0</v>
      </c>
      <c r="I318" s="67"/>
      <c r="J318" s="68"/>
      <c r="K318" s="20"/>
      <c r="L318" s="21"/>
      <c r="M318" s="21"/>
      <c r="N318" s="21"/>
      <c r="O318" s="21"/>
      <c r="P318" s="21"/>
      <c r="Q318" s="21"/>
      <c r="R318" s="21"/>
      <c r="S318" s="21"/>
    </row>
    <row r="319" spans="1:19" s="16" customFormat="1" ht="90" customHeight="1">
      <c r="A319" s="171" t="s">
        <v>869</v>
      </c>
      <c r="B319" s="172" t="s">
        <v>706</v>
      </c>
      <c r="C319" s="173" t="s">
        <v>705</v>
      </c>
      <c r="D319" s="172" t="s">
        <v>706</v>
      </c>
      <c r="E319" s="174">
        <v>402.24</v>
      </c>
      <c r="F319" s="302"/>
      <c r="G319" s="238">
        <v>2</v>
      </c>
      <c r="H319" s="259">
        <f t="shared" si="11"/>
        <v>804.48</v>
      </c>
      <c r="I319" s="69"/>
      <c r="J319" s="70"/>
      <c r="K319" s="14"/>
      <c r="L319" s="15"/>
      <c r="M319" s="15"/>
      <c r="N319" s="15"/>
      <c r="O319" s="15"/>
      <c r="P319" s="15"/>
      <c r="Q319" s="15"/>
      <c r="R319" s="15"/>
      <c r="S319" s="15"/>
    </row>
    <row r="320" spans="1:19" s="16" customFormat="1" ht="48" customHeight="1">
      <c r="A320" s="171" t="s">
        <v>870</v>
      </c>
      <c r="B320" s="172" t="s">
        <v>707</v>
      </c>
      <c r="C320" s="173" t="s">
        <v>708</v>
      </c>
      <c r="D320" s="172" t="s">
        <v>707</v>
      </c>
      <c r="E320" s="174">
        <v>150</v>
      </c>
      <c r="F320" s="302"/>
      <c r="G320" s="238">
        <v>2</v>
      </c>
      <c r="H320" s="259">
        <f t="shared" si="11"/>
        <v>300</v>
      </c>
      <c r="I320" s="69"/>
      <c r="J320" s="70"/>
      <c r="K320" s="14"/>
      <c r="L320" s="15"/>
      <c r="M320" s="15"/>
      <c r="N320" s="15"/>
      <c r="O320" s="15"/>
      <c r="P320" s="15"/>
      <c r="Q320" s="15"/>
      <c r="R320" s="15"/>
      <c r="S320" s="15"/>
    </row>
    <row r="321" spans="1:19" s="16" customFormat="1" ht="115.5" customHeight="1">
      <c r="A321" s="171" t="s">
        <v>871</v>
      </c>
      <c r="B321" s="172" t="s">
        <v>722</v>
      </c>
      <c r="C321" s="173" t="s">
        <v>721</v>
      </c>
      <c r="D321" s="172" t="s">
        <v>722</v>
      </c>
      <c r="E321" s="174">
        <v>100</v>
      </c>
      <c r="F321" s="302"/>
      <c r="G321" s="238">
        <v>2</v>
      </c>
      <c r="H321" s="259">
        <f t="shared" si="11"/>
        <v>200</v>
      </c>
      <c r="I321" s="69"/>
      <c r="J321" s="70"/>
      <c r="K321" s="14"/>
      <c r="L321" s="15"/>
      <c r="M321" s="15"/>
      <c r="N321" s="15"/>
      <c r="O321" s="15"/>
      <c r="P321" s="15"/>
      <c r="Q321" s="15"/>
      <c r="R321" s="15"/>
      <c r="S321" s="15"/>
    </row>
    <row r="322" spans="1:19" s="16" customFormat="1" ht="90" customHeight="1">
      <c r="A322" s="171" t="s">
        <v>872</v>
      </c>
      <c r="B322" s="172" t="s">
        <v>723</v>
      </c>
      <c r="C322" s="173" t="s">
        <v>724</v>
      </c>
      <c r="D322" s="172" t="s">
        <v>723</v>
      </c>
      <c r="E322" s="174">
        <v>126</v>
      </c>
      <c r="F322" s="302"/>
      <c r="G322" s="238">
        <v>2</v>
      </c>
      <c r="H322" s="259">
        <f t="shared" si="11"/>
        <v>252</v>
      </c>
      <c r="I322" s="69"/>
      <c r="J322" s="70"/>
      <c r="K322" s="14"/>
      <c r="L322" s="15"/>
      <c r="M322" s="15"/>
      <c r="N322" s="15"/>
      <c r="O322" s="15"/>
      <c r="P322" s="15"/>
      <c r="Q322" s="15"/>
      <c r="R322" s="15"/>
      <c r="S322" s="15"/>
    </row>
    <row r="323" spans="1:19" s="16" customFormat="1" ht="115.5" customHeight="1">
      <c r="A323" s="171" t="s">
        <v>873</v>
      </c>
      <c r="B323" s="172" t="s">
        <v>776</v>
      </c>
      <c r="C323" s="173" t="s">
        <v>775</v>
      </c>
      <c r="D323" s="172" t="s">
        <v>776</v>
      </c>
      <c r="E323" s="174">
        <v>168</v>
      </c>
      <c r="F323" s="302"/>
      <c r="G323" s="238">
        <v>2</v>
      </c>
      <c r="H323" s="259">
        <f t="shared" si="11"/>
        <v>336</v>
      </c>
      <c r="I323" s="69"/>
      <c r="J323" s="70"/>
      <c r="K323" s="14"/>
      <c r="L323" s="15"/>
      <c r="M323" s="15"/>
      <c r="N323" s="15"/>
      <c r="O323" s="15"/>
      <c r="P323" s="15"/>
      <c r="Q323" s="15"/>
      <c r="R323" s="15"/>
      <c r="S323" s="15"/>
    </row>
    <row r="324" spans="1:19" s="16" customFormat="1" ht="115.5" customHeight="1">
      <c r="A324" s="171" t="s">
        <v>874</v>
      </c>
      <c r="B324" s="172" t="s">
        <v>778</v>
      </c>
      <c r="C324" s="173" t="s">
        <v>777</v>
      </c>
      <c r="D324" s="172" t="s">
        <v>778</v>
      </c>
      <c r="E324" s="174">
        <v>15.8</v>
      </c>
      <c r="F324" s="302"/>
      <c r="G324" s="238">
        <v>5</v>
      </c>
      <c r="H324" s="259">
        <f t="shared" si="11"/>
        <v>79</v>
      </c>
      <c r="I324" s="69"/>
      <c r="J324" s="70"/>
      <c r="K324" s="14"/>
      <c r="L324" s="15"/>
      <c r="M324" s="15"/>
      <c r="N324" s="15"/>
      <c r="O324" s="15"/>
      <c r="P324" s="15"/>
      <c r="Q324" s="15"/>
      <c r="R324" s="15"/>
      <c r="S324" s="15"/>
    </row>
    <row r="325" spans="1:19" s="16" customFormat="1" ht="115.5" customHeight="1">
      <c r="A325" s="171" t="s">
        <v>875</v>
      </c>
      <c r="B325" s="172" t="s">
        <v>734</v>
      </c>
      <c r="C325" s="173" t="s">
        <v>733</v>
      </c>
      <c r="D325" s="172" t="s">
        <v>734</v>
      </c>
      <c r="E325" s="174">
        <v>5</v>
      </c>
      <c r="F325" s="302"/>
      <c r="G325" s="238">
        <v>5</v>
      </c>
      <c r="H325" s="259">
        <f t="shared" si="11"/>
        <v>25</v>
      </c>
      <c r="I325" s="69"/>
      <c r="J325" s="70"/>
      <c r="K325" s="14"/>
      <c r="L325" s="15"/>
      <c r="M325" s="15"/>
      <c r="N325" s="15"/>
      <c r="O325" s="15"/>
      <c r="P325" s="15"/>
      <c r="Q325" s="15"/>
      <c r="R325" s="15"/>
      <c r="S325" s="15"/>
    </row>
    <row r="326" spans="1:19" s="16" customFormat="1" ht="115.5" customHeight="1">
      <c r="A326" s="171" t="s">
        <v>876</v>
      </c>
      <c r="B326" s="172" t="s">
        <v>736</v>
      </c>
      <c r="C326" s="173" t="s">
        <v>735</v>
      </c>
      <c r="D326" s="172" t="s">
        <v>736</v>
      </c>
      <c r="E326" s="174">
        <v>15</v>
      </c>
      <c r="F326" s="302"/>
      <c r="G326" s="238">
        <v>5</v>
      </c>
      <c r="H326" s="259">
        <f t="shared" si="11"/>
        <v>75</v>
      </c>
      <c r="I326" s="69"/>
      <c r="J326" s="70"/>
      <c r="K326" s="14"/>
      <c r="L326" s="15"/>
      <c r="M326" s="15"/>
      <c r="N326" s="15"/>
      <c r="O326" s="15"/>
      <c r="P326" s="15"/>
      <c r="Q326" s="15"/>
      <c r="R326" s="15"/>
      <c r="S326" s="15"/>
    </row>
    <row r="327" spans="1:19" s="22" customFormat="1" ht="115.5" customHeight="1">
      <c r="A327" s="168" t="s">
        <v>791</v>
      </c>
      <c r="B327" s="157"/>
      <c r="C327" s="169"/>
      <c r="D327" s="157"/>
      <c r="E327" s="170"/>
      <c r="F327" s="175"/>
      <c r="G327" s="175"/>
      <c r="H327" s="259">
        <f t="shared" si="11"/>
        <v>0</v>
      </c>
      <c r="I327" s="67"/>
      <c r="J327" s="68"/>
      <c r="K327" s="20"/>
      <c r="L327" s="21"/>
      <c r="M327" s="21"/>
      <c r="N327" s="21"/>
      <c r="O327" s="21"/>
      <c r="P327" s="21"/>
      <c r="Q327" s="21"/>
      <c r="R327" s="21"/>
      <c r="S327" s="21"/>
    </row>
    <row r="328" spans="1:19" s="16" customFormat="1" ht="115.5" customHeight="1">
      <c r="A328" s="176"/>
      <c r="B328" s="177" t="s">
        <v>809</v>
      </c>
      <c r="C328" s="178" t="s">
        <v>810</v>
      </c>
      <c r="D328" s="177" t="s">
        <v>817</v>
      </c>
      <c r="E328" s="179">
        <v>278</v>
      </c>
      <c r="F328" s="180"/>
      <c r="G328" s="180">
        <v>5</v>
      </c>
      <c r="H328" s="259">
        <f t="shared" si="11"/>
        <v>1390</v>
      </c>
      <c r="I328" s="69"/>
      <c r="J328" s="70"/>
      <c r="K328" s="14"/>
      <c r="L328" s="15"/>
      <c r="M328" s="15"/>
      <c r="N328" s="15"/>
      <c r="O328" s="15"/>
      <c r="P328" s="15"/>
      <c r="Q328" s="15"/>
      <c r="R328" s="15"/>
      <c r="S328" s="15"/>
    </row>
    <row r="329" spans="1:19" s="16" customFormat="1" ht="115.5" customHeight="1">
      <c r="A329" s="176"/>
      <c r="B329" s="177" t="s">
        <v>813</v>
      </c>
      <c r="C329" s="178" t="s">
        <v>814</v>
      </c>
      <c r="D329" s="177" t="s">
        <v>813</v>
      </c>
      <c r="E329" s="179">
        <v>385</v>
      </c>
      <c r="F329" s="180"/>
      <c r="G329" s="180">
        <v>2</v>
      </c>
      <c r="H329" s="259">
        <f t="shared" si="11"/>
        <v>770</v>
      </c>
      <c r="I329" s="69"/>
      <c r="J329" s="70"/>
      <c r="K329" s="14"/>
      <c r="L329" s="15"/>
      <c r="M329" s="15"/>
      <c r="N329" s="15"/>
      <c r="O329" s="15"/>
      <c r="P329" s="15"/>
      <c r="Q329" s="15"/>
      <c r="R329" s="15"/>
      <c r="S329" s="15"/>
    </row>
    <row r="330" spans="1:19" s="16" customFormat="1" ht="115.5" customHeight="1">
      <c r="A330" s="181">
        <v>11250732065</v>
      </c>
      <c r="B330" s="141" t="s">
        <v>286</v>
      </c>
      <c r="C330" s="140" t="s">
        <v>285</v>
      </c>
      <c r="D330" s="141" t="s">
        <v>286</v>
      </c>
      <c r="E330" s="142">
        <v>1970</v>
      </c>
      <c r="F330" s="180"/>
      <c r="G330" s="180">
        <v>2</v>
      </c>
      <c r="H330" s="259">
        <f t="shared" si="11"/>
        <v>3940</v>
      </c>
      <c r="I330" s="69"/>
      <c r="J330" s="70"/>
      <c r="K330" s="14"/>
      <c r="L330" s="15"/>
      <c r="M330" s="15"/>
      <c r="N330" s="15"/>
      <c r="O330" s="15"/>
      <c r="P330" s="15"/>
      <c r="Q330" s="15"/>
      <c r="R330" s="15"/>
      <c r="S330" s="15"/>
    </row>
    <row r="331" spans="1:19" s="16" customFormat="1" ht="115.5" customHeight="1">
      <c r="A331" s="181">
        <v>11250740072</v>
      </c>
      <c r="B331" s="141" t="s">
        <v>785</v>
      </c>
      <c r="C331" s="140"/>
      <c r="D331" s="141" t="s">
        <v>785</v>
      </c>
      <c r="E331" s="142">
        <v>265</v>
      </c>
      <c r="F331" s="180"/>
      <c r="G331" s="180">
        <v>2</v>
      </c>
      <c r="H331" s="259">
        <f t="shared" si="11"/>
        <v>530</v>
      </c>
      <c r="I331" s="69"/>
      <c r="J331" s="70"/>
      <c r="K331" s="14"/>
      <c r="L331" s="15"/>
      <c r="M331" s="15"/>
      <c r="N331" s="15"/>
      <c r="O331" s="15"/>
      <c r="P331" s="15"/>
      <c r="Q331" s="15"/>
      <c r="R331" s="15"/>
      <c r="S331" s="15"/>
    </row>
    <row r="332" spans="1:19" s="16" customFormat="1" ht="115.5" customHeight="1">
      <c r="A332" s="181">
        <v>10010010120</v>
      </c>
      <c r="B332" s="141" t="s">
        <v>712</v>
      </c>
      <c r="C332" s="140" t="s">
        <v>711</v>
      </c>
      <c r="D332" s="141" t="s">
        <v>712</v>
      </c>
      <c r="E332" s="142">
        <v>117</v>
      </c>
      <c r="F332" s="180"/>
      <c r="G332" s="180">
        <v>2</v>
      </c>
      <c r="H332" s="259">
        <f t="shared" si="11"/>
        <v>234</v>
      </c>
      <c r="I332" s="69"/>
      <c r="J332" s="70"/>
      <c r="K332" s="14"/>
      <c r="L332" s="15"/>
      <c r="M332" s="15"/>
      <c r="N332" s="15"/>
      <c r="O332" s="15"/>
      <c r="P332" s="15"/>
      <c r="Q332" s="15"/>
      <c r="R332" s="15"/>
      <c r="S332" s="15"/>
    </row>
    <row r="333" spans="1:19" s="16" customFormat="1" ht="115.5" customHeight="1">
      <c r="A333" s="181">
        <v>11250710090</v>
      </c>
      <c r="B333" s="141" t="s">
        <v>714</v>
      </c>
      <c r="C333" s="140" t="s">
        <v>713</v>
      </c>
      <c r="D333" s="141" t="s">
        <v>714</v>
      </c>
      <c r="E333" s="142">
        <v>128.25</v>
      </c>
      <c r="F333" s="180"/>
      <c r="G333" s="180">
        <v>2</v>
      </c>
      <c r="H333" s="259">
        <f t="shared" si="11"/>
        <v>256.5</v>
      </c>
      <c r="I333" s="69"/>
      <c r="J333" s="70"/>
      <c r="K333" s="14"/>
      <c r="L333" s="15"/>
      <c r="M333" s="15"/>
      <c r="N333" s="15"/>
      <c r="O333" s="15"/>
      <c r="P333" s="15"/>
      <c r="Q333" s="15"/>
      <c r="R333" s="15"/>
      <c r="S333" s="15"/>
    </row>
    <row r="334" spans="1:19" s="22" customFormat="1" ht="115.5" customHeight="1">
      <c r="A334" s="283" t="s">
        <v>737</v>
      </c>
      <c r="B334" s="284"/>
      <c r="C334" s="284"/>
      <c r="D334" s="285"/>
      <c r="E334" s="170"/>
      <c r="F334" s="157"/>
      <c r="G334" s="157"/>
      <c r="H334" s="259">
        <f t="shared" si="11"/>
        <v>0</v>
      </c>
      <c r="I334" s="67"/>
      <c r="J334" s="68"/>
      <c r="K334" s="20"/>
      <c r="L334" s="21"/>
      <c r="M334" s="21"/>
      <c r="N334" s="21"/>
      <c r="O334" s="21"/>
      <c r="P334" s="21"/>
      <c r="Q334" s="21"/>
      <c r="R334" s="21"/>
      <c r="S334" s="21"/>
    </row>
    <row r="335" spans="1:19" s="16" customFormat="1" ht="115.5" customHeight="1">
      <c r="A335" s="181">
        <v>11660034937</v>
      </c>
      <c r="B335" s="141" t="s">
        <v>739</v>
      </c>
      <c r="C335" s="140" t="s">
        <v>738</v>
      </c>
      <c r="D335" s="141" t="s">
        <v>739</v>
      </c>
      <c r="E335" s="142">
        <v>1290</v>
      </c>
      <c r="F335" s="141"/>
      <c r="G335" s="141">
        <v>3</v>
      </c>
      <c r="H335" s="259">
        <f t="shared" si="11"/>
        <v>3870</v>
      </c>
      <c r="I335" s="69"/>
      <c r="J335" s="70"/>
      <c r="K335" s="14"/>
      <c r="L335" s="15"/>
      <c r="M335" s="15"/>
      <c r="N335" s="15"/>
      <c r="O335" s="15"/>
      <c r="P335" s="15"/>
      <c r="Q335" s="15"/>
      <c r="R335" s="15"/>
      <c r="S335" s="15"/>
    </row>
    <row r="336" spans="1:19" s="16" customFormat="1" ht="115.5" customHeight="1">
      <c r="A336" s="181">
        <v>11250600012</v>
      </c>
      <c r="B336" s="141" t="s">
        <v>716</v>
      </c>
      <c r="C336" s="140" t="s">
        <v>715</v>
      </c>
      <c r="D336" s="141" t="s">
        <v>716</v>
      </c>
      <c r="E336" s="142">
        <v>1776</v>
      </c>
      <c r="F336" s="141"/>
      <c r="G336" s="141">
        <v>3</v>
      </c>
      <c r="H336" s="259">
        <f t="shared" si="11"/>
        <v>5328</v>
      </c>
      <c r="I336" s="69"/>
      <c r="J336" s="70"/>
      <c r="K336" s="14"/>
      <c r="L336" s="15"/>
      <c r="M336" s="15"/>
      <c r="N336" s="15"/>
      <c r="O336" s="15"/>
      <c r="P336" s="15"/>
      <c r="Q336" s="15"/>
      <c r="R336" s="15"/>
      <c r="S336" s="15"/>
    </row>
    <row r="337" spans="1:19" s="16" customFormat="1" ht="115.5" customHeight="1">
      <c r="A337" s="181">
        <v>11250600013</v>
      </c>
      <c r="B337" s="141" t="s">
        <v>720</v>
      </c>
      <c r="C337" s="140" t="s">
        <v>719</v>
      </c>
      <c r="D337" s="141" t="s">
        <v>720</v>
      </c>
      <c r="E337" s="142">
        <v>990</v>
      </c>
      <c r="F337" s="141"/>
      <c r="G337" s="141">
        <v>5</v>
      </c>
      <c r="H337" s="259">
        <f t="shared" si="11"/>
        <v>4950</v>
      </c>
      <c r="I337" s="69"/>
      <c r="J337" s="70"/>
      <c r="K337" s="14"/>
      <c r="L337" s="15"/>
      <c r="M337" s="15"/>
      <c r="N337" s="15"/>
      <c r="O337" s="15"/>
      <c r="P337" s="15"/>
      <c r="Q337" s="15"/>
      <c r="R337" s="15"/>
      <c r="S337" s="15"/>
    </row>
    <row r="338" spans="1:19" s="16" customFormat="1" ht="115.5" customHeight="1">
      <c r="A338" s="181">
        <v>5</v>
      </c>
      <c r="B338" s="141" t="s">
        <v>718</v>
      </c>
      <c r="C338" s="140" t="s">
        <v>717</v>
      </c>
      <c r="D338" s="141" t="s">
        <v>718</v>
      </c>
      <c r="E338" s="142">
        <v>1981.43</v>
      </c>
      <c r="F338" s="141"/>
      <c r="G338" s="141">
        <v>2</v>
      </c>
      <c r="H338" s="259">
        <f t="shared" si="11"/>
        <v>3962.86</v>
      </c>
      <c r="I338" s="69"/>
      <c r="J338" s="70"/>
      <c r="K338" s="14"/>
      <c r="L338" s="15"/>
      <c r="M338" s="15"/>
      <c r="N338" s="15"/>
      <c r="O338" s="15"/>
      <c r="P338" s="15"/>
      <c r="Q338" s="15"/>
      <c r="R338" s="15"/>
      <c r="S338" s="15"/>
    </row>
    <row r="339" spans="1:19" s="22" customFormat="1" ht="115.5" customHeight="1">
      <c r="A339" s="283" t="s">
        <v>740</v>
      </c>
      <c r="B339" s="284"/>
      <c r="C339" s="284"/>
      <c r="D339" s="285"/>
      <c r="E339" s="170"/>
      <c r="F339" s="157"/>
      <c r="G339" s="157"/>
      <c r="H339" s="259">
        <f t="shared" si="11"/>
        <v>0</v>
      </c>
      <c r="I339" s="67"/>
      <c r="J339" s="68"/>
      <c r="K339" s="20"/>
      <c r="L339" s="21"/>
      <c r="M339" s="21"/>
      <c r="N339" s="21"/>
      <c r="O339" s="21"/>
      <c r="P339" s="21"/>
      <c r="Q339" s="21"/>
      <c r="R339" s="21"/>
      <c r="S339" s="21"/>
    </row>
    <row r="340" spans="1:19" s="16" customFormat="1" ht="115.5" customHeight="1">
      <c r="A340" s="181">
        <v>11250732055</v>
      </c>
      <c r="B340" s="141" t="s">
        <v>784</v>
      </c>
      <c r="C340" s="140" t="s">
        <v>783</v>
      </c>
      <c r="D340" s="141" t="s">
        <v>784</v>
      </c>
      <c r="E340" s="142">
        <v>100</v>
      </c>
      <c r="F340" s="141"/>
      <c r="G340" s="141">
        <v>2</v>
      </c>
      <c r="H340" s="259">
        <f t="shared" si="11"/>
        <v>200</v>
      </c>
      <c r="I340" s="69"/>
      <c r="J340" s="70"/>
      <c r="K340" s="14"/>
      <c r="L340" s="15"/>
      <c r="M340" s="15"/>
      <c r="N340" s="15"/>
      <c r="O340" s="15"/>
      <c r="P340" s="15"/>
      <c r="Q340" s="15"/>
      <c r="R340" s="15"/>
      <c r="S340" s="15"/>
    </row>
    <row r="341" spans="1:19" s="16" customFormat="1" ht="115.5" customHeight="1">
      <c r="A341" s="181">
        <v>11250340037</v>
      </c>
      <c r="B341" s="141" t="s">
        <v>742</v>
      </c>
      <c r="C341" s="140" t="s">
        <v>741</v>
      </c>
      <c r="D341" s="141" t="s">
        <v>742</v>
      </c>
      <c r="E341" s="142">
        <v>189</v>
      </c>
      <c r="F341" s="141"/>
      <c r="G341" s="141">
        <v>2</v>
      </c>
      <c r="H341" s="259">
        <f t="shared" si="11"/>
        <v>378</v>
      </c>
      <c r="I341" s="69"/>
      <c r="J341" s="70"/>
      <c r="K341" s="14"/>
      <c r="L341" s="15"/>
      <c r="M341" s="15"/>
      <c r="N341" s="15"/>
      <c r="O341" s="15"/>
      <c r="P341" s="15"/>
      <c r="Q341" s="15"/>
      <c r="R341" s="15"/>
      <c r="S341" s="15"/>
    </row>
    <row r="342" spans="1:19" s="16" customFormat="1" ht="115.5" customHeight="1">
      <c r="A342" s="181">
        <v>11250340038</v>
      </c>
      <c r="B342" s="141" t="s">
        <v>749</v>
      </c>
      <c r="C342" s="182" t="s">
        <v>747</v>
      </c>
      <c r="D342" s="141" t="s">
        <v>749</v>
      </c>
      <c r="E342" s="142"/>
      <c r="F342" s="141"/>
      <c r="G342" s="141">
        <v>2</v>
      </c>
      <c r="H342" s="259">
        <f t="shared" si="11"/>
        <v>0</v>
      </c>
      <c r="I342" s="69"/>
      <c r="J342" s="70"/>
      <c r="K342" s="14"/>
      <c r="L342" s="15"/>
      <c r="M342" s="15"/>
      <c r="N342" s="15"/>
      <c r="O342" s="15"/>
      <c r="P342" s="15"/>
      <c r="Q342" s="15"/>
      <c r="R342" s="15"/>
      <c r="S342" s="15"/>
    </row>
    <row r="343" spans="1:19" s="16" customFormat="1" ht="115.5" customHeight="1">
      <c r="A343" s="181">
        <v>11250340039</v>
      </c>
      <c r="B343" s="141" t="s">
        <v>750</v>
      </c>
      <c r="C343" s="182" t="s">
        <v>747</v>
      </c>
      <c r="D343" s="141" t="s">
        <v>750</v>
      </c>
      <c r="E343" s="142"/>
      <c r="F343" s="141"/>
      <c r="G343" s="141">
        <v>2</v>
      </c>
      <c r="H343" s="259">
        <f t="shared" si="11"/>
        <v>0</v>
      </c>
      <c r="I343" s="69"/>
      <c r="J343" s="70"/>
      <c r="K343" s="14"/>
      <c r="L343" s="15"/>
      <c r="M343" s="15"/>
      <c r="N343" s="15"/>
      <c r="O343" s="15"/>
      <c r="P343" s="15"/>
      <c r="Q343" s="15"/>
      <c r="R343" s="15"/>
      <c r="S343" s="15"/>
    </row>
    <row r="344" spans="1:19" s="16" customFormat="1" ht="115.5" customHeight="1">
      <c r="A344" s="181">
        <v>11250300025</v>
      </c>
      <c r="B344" s="141" t="s">
        <v>748</v>
      </c>
      <c r="C344" s="182" t="s">
        <v>747</v>
      </c>
      <c r="D344" s="141" t="s">
        <v>748</v>
      </c>
      <c r="E344" s="142"/>
      <c r="F344" s="141"/>
      <c r="G344" s="141">
        <v>2</v>
      </c>
      <c r="H344" s="259">
        <f t="shared" si="11"/>
        <v>0</v>
      </c>
      <c r="I344" s="69"/>
      <c r="J344" s="70"/>
      <c r="K344" s="14"/>
      <c r="L344" s="15"/>
      <c r="M344" s="15"/>
      <c r="N344" s="15"/>
      <c r="O344" s="15"/>
      <c r="P344" s="15"/>
      <c r="Q344" s="15"/>
      <c r="R344" s="15"/>
      <c r="S344" s="15"/>
    </row>
    <row r="345" spans="1:19" s="16" customFormat="1" ht="115.5" customHeight="1">
      <c r="A345" s="181">
        <v>5</v>
      </c>
      <c r="B345" s="141" t="s">
        <v>743</v>
      </c>
      <c r="C345" s="140" t="s">
        <v>744</v>
      </c>
      <c r="D345" s="141" t="s">
        <v>743</v>
      </c>
      <c r="E345" s="142">
        <v>206</v>
      </c>
      <c r="F345" s="141"/>
      <c r="G345" s="141">
        <v>5</v>
      </c>
      <c r="H345" s="259">
        <f t="shared" si="11"/>
        <v>1030</v>
      </c>
      <c r="I345" s="69"/>
      <c r="J345" s="70"/>
      <c r="K345" s="14"/>
      <c r="L345" s="15"/>
      <c r="M345" s="15"/>
      <c r="N345" s="15"/>
      <c r="O345" s="15"/>
      <c r="P345" s="15"/>
      <c r="Q345" s="15"/>
      <c r="R345" s="15"/>
      <c r="S345" s="15"/>
    </row>
    <row r="346" spans="1:19" ht="52.5" customHeight="1">
      <c r="A346" s="120" t="s">
        <v>431</v>
      </c>
      <c r="B346" s="121"/>
      <c r="C346" s="122"/>
      <c r="D346" s="121"/>
      <c r="E346" s="122"/>
      <c r="F346" s="103"/>
      <c r="G346" s="103"/>
      <c r="H346" s="259">
        <f t="shared" si="11"/>
        <v>0</v>
      </c>
    </row>
    <row r="347" spans="1:19" s="16" customFormat="1" ht="56.25">
      <c r="A347" s="183">
        <v>11250300026</v>
      </c>
      <c r="B347" s="184" t="s">
        <v>630</v>
      </c>
      <c r="C347" s="185" t="s">
        <v>629</v>
      </c>
      <c r="D347" s="184" t="s">
        <v>630</v>
      </c>
      <c r="E347" s="185">
        <v>534.65</v>
      </c>
      <c r="F347" s="105"/>
      <c r="G347" s="105">
        <v>5</v>
      </c>
      <c r="H347" s="261">
        <f>E347*G347</f>
        <v>2673.25</v>
      </c>
      <c r="I347" s="69"/>
      <c r="J347" s="70"/>
      <c r="K347" s="14"/>
      <c r="L347" s="15"/>
      <c r="M347" s="15"/>
      <c r="N347" s="15"/>
      <c r="O347" s="15"/>
      <c r="P347" s="15"/>
      <c r="Q347" s="15"/>
      <c r="R347" s="15"/>
      <c r="S347" s="15"/>
    </row>
    <row r="348" spans="1:19" s="16" customFormat="1" ht="90.75" customHeight="1">
      <c r="A348" s="186">
        <v>11250731790</v>
      </c>
      <c r="B348" s="184" t="s">
        <v>632</v>
      </c>
      <c r="C348" s="185" t="s">
        <v>631</v>
      </c>
      <c r="D348" s="184" t="s">
        <v>632</v>
      </c>
      <c r="E348" s="185">
        <v>740</v>
      </c>
      <c r="F348" s="105"/>
      <c r="G348" s="105">
        <v>5</v>
      </c>
      <c r="H348" s="261">
        <f t="shared" ref="H348:H377" si="12">E348*G348</f>
        <v>3700</v>
      </c>
      <c r="I348" s="69"/>
      <c r="J348" s="70"/>
      <c r="K348" s="14"/>
      <c r="L348" s="15"/>
      <c r="M348" s="15"/>
      <c r="N348" s="15"/>
      <c r="O348" s="15"/>
      <c r="P348" s="15"/>
      <c r="Q348" s="15"/>
      <c r="R348" s="15"/>
      <c r="S348" s="15"/>
    </row>
    <row r="349" spans="1:19" ht="164.25" customHeight="1">
      <c r="A349" s="303">
        <v>11250731090</v>
      </c>
      <c r="B349" s="87" t="s">
        <v>528</v>
      </c>
      <c r="C349" s="127" t="s">
        <v>434</v>
      </c>
      <c r="D349" s="87" t="s">
        <v>436</v>
      </c>
      <c r="E349" s="124">
        <v>151.68</v>
      </c>
      <c r="F349" s="87"/>
      <c r="G349" s="239">
        <v>20</v>
      </c>
      <c r="H349" s="261">
        <f t="shared" si="12"/>
        <v>3033.6000000000004</v>
      </c>
    </row>
    <row r="350" spans="1:19" ht="37.5">
      <c r="A350" s="303"/>
      <c r="B350" s="87" t="s">
        <v>437</v>
      </c>
      <c r="C350" s="127" t="s">
        <v>435</v>
      </c>
      <c r="D350" s="87" t="s">
        <v>437</v>
      </c>
      <c r="E350" s="124">
        <v>6.37</v>
      </c>
      <c r="F350" s="87"/>
      <c r="G350" s="239">
        <v>3</v>
      </c>
      <c r="H350" s="261">
        <f t="shared" si="12"/>
        <v>19.11</v>
      </c>
    </row>
    <row r="351" spans="1:19" ht="75">
      <c r="A351" s="303">
        <v>11250480016</v>
      </c>
      <c r="B351" s="87" t="s">
        <v>985</v>
      </c>
      <c r="C351" s="127" t="s">
        <v>432</v>
      </c>
      <c r="D351" s="87" t="s">
        <v>438</v>
      </c>
      <c r="E351" s="124">
        <v>207.2</v>
      </c>
      <c r="F351" s="87"/>
      <c r="G351" s="239">
        <v>5</v>
      </c>
      <c r="H351" s="261">
        <f t="shared" si="12"/>
        <v>1036</v>
      </c>
    </row>
    <row r="352" spans="1:19" ht="37.5">
      <c r="A352" s="303"/>
      <c r="B352" s="87" t="s">
        <v>529</v>
      </c>
      <c r="C352" s="127" t="s">
        <v>440</v>
      </c>
      <c r="D352" s="87" t="s">
        <v>530</v>
      </c>
      <c r="E352" s="124">
        <v>15.54</v>
      </c>
      <c r="F352" s="87"/>
      <c r="G352" s="239"/>
      <c r="H352" s="261">
        <f t="shared" si="12"/>
        <v>0</v>
      </c>
    </row>
    <row r="353" spans="1:8" ht="75">
      <c r="A353" s="160">
        <v>11250030022</v>
      </c>
      <c r="B353" s="87" t="s">
        <v>533</v>
      </c>
      <c r="C353" s="127" t="s">
        <v>433</v>
      </c>
      <c r="D353" s="87" t="s">
        <v>439</v>
      </c>
      <c r="E353" s="124">
        <v>381.1</v>
      </c>
      <c r="F353" s="87"/>
      <c r="G353" s="239">
        <v>20</v>
      </c>
      <c r="H353" s="261">
        <f t="shared" si="12"/>
        <v>7622</v>
      </c>
    </row>
    <row r="354" spans="1:8" ht="198.75" customHeight="1">
      <c r="A354" s="160">
        <v>11250731100</v>
      </c>
      <c r="B354" s="87" t="s">
        <v>534</v>
      </c>
      <c r="C354" s="127" t="s">
        <v>532</v>
      </c>
      <c r="D354" s="87" t="s">
        <v>531</v>
      </c>
      <c r="E354" s="124">
        <v>327</v>
      </c>
      <c r="F354" s="87"/>
      <c r="G354" s="239">
        <v>15</v>
      </c>
      <c r="H354" s="261">
        <f t="shared" si="12"/>
        <v>4905</v>
      </c>
    </row>
    <row r="355" spans="1:8" ht="90" customHeight="1">
      <c r="A355" s="160">
        <v>11250731805</v>
      </c>
      <c r="B355" s="87" t="s">
        <v>538</v>
      </c>
      <c r="C355" s="127" t="s">
        <v>537</v>
      </c>
      <c r="D355" s="87" t="s">
        <v>538</v>
      </c>
      <c r="E355" s="124">
        <v>455.1</v>
      </c>
      <c r="F355" s="87"/>
      <c r="G355" s="239">
        <v>2</v>
      </c>
      <c r="H355" s="261">
        <f t="shared" si="12"/>
        <v>910.2</v>
      </c>
    </row>
    <row r="356" spans="1:8" ht="52.5" customHeight="1">
      <c r="A356" s="160">
        <v>11630011372</v>
      </c>
      <c r="B356" s="87" t="s">
        <v>542</v>
      </c>
      <c r="C356" s="127" t="s">
        <v>539</v>
      </c>
      <c r="D356" s="87" t="s">
        <v>542</v>
      </c>
      <c r="E356" s="124">
        <v>444</v>
      </c>
      <c r="F356" s="87"/>
      <c r="G356" s="239">
        <v>2</v>
      </c>
      <c r="H356" s="261">
        <f t="shared" si="12"/>
        <v>888</v>
      </c>
    </row>
    <row r="357" spans="1:8" ht="52.5" customHeight="1">
      <c r="A357" s="160">
        <v>11250731810</v>
      </c>
      <c r="B357" s="87" t="s">
        <v>544</v>
      </c>
      <c r="C357" s="127" t="s">
        <v>545</v>
      </c>
      <c r="D357" s="87" t="s">
        <v>544</v>
      </c>
      <c r="E357" s="124">
        <v>543.9</v>
      </c>
      <c r="F357" s="87"/>
      <c r="G357" s="239">
        <v>1</v>
      </c>
      <c r="H357" s="261">
        <f t="shared" si="12"/>
        <v>543.9</v>
      </c>
    </row>
    <row r="358" spans="1:8" ht="37.5">
      <c r="A358" s="160">
        <v>11250010065</v>
      </c>
      <c r="B358" s="87" t="s">
        <v>444</v>
      </c>
      <c r="C358" s="127" t="s">
        <v>445</v>
      </c>
      <c r="D358" s="87" t="s">
        <v>444</v>
      </c>
      <c r="E358" s="124">
        <v>200</v>
      </c>
      <c r="F358" s="87"/>
      <c r="G358" s="239">
        <v>1</v>
      </c>
      <c r="H358" s="261">
        <f t="shared" si="12"/>
        <v>200</v>
      </c>
    </row>
    <row r="359" spans="1:8" ht="37.5">
      <c r="A359" s="160">
        <v>11250600016</v>
      </c>
      <c r="B359" s="87" t="s">
        <v>541</v>
      </c>
      <c r="C359" s="127" t="s">
        <v>540</v>
      </c>
      <c r="D359" s="87" t="s">
        <v>541</v>
      </c>
      <c r="E359" s="124">
        <v>510</v>
      </c>
      <c r="F359" s="87"/>
      <c r="G359" s="239">
        <v>15</v>
      </c>
      <c r="H359" s="261">
        <f t="shared" si="12"/>
        <v>7650</v>
      </c>
    </row>
    <row r="360" spans="1:8" ht="112.5" customHeight="1">
      <c r="A360" s="160">
        <v>11250600015</v>
      </c>
      <c r="B360" s="87" t="s">
        <v>569</v>
      </c>
      <c r="C360" s="127" t="s">
        <v>568</v>
      </c>
      <c r="D360" s="87" t="s">
        <v>569</v>
      </c>
      <c r="E360" s="124">
        <v>569.4</v>
      </c>
      <c r="F360" s="87"/>
      <c r="G360" s="239">
        <v>3</v>
      </c>
      <c r="H360" s="261">
        <f t="shared" si="12"/>
        <v>1708.1999999999998</v>
      </c>
    </row>
    <row r="361" spans="1:8" ht="52.5" customHeight="1">
      <c r="A361" s="160">
        <v>11250740037</v>
      </c>
      <c r="B361" s="87" t="s">
        <v>443</v>
      </c>
      <c r="C361" s="127" t="s">
        <v>442</v>
      </c>
      <c r="D361" s="87" t="s">
        <v>443</v>
      </c>
      <c r="E361" s="124">
        <v>29</v>
      </c>
      <c r="F361" s="187" t="s">
        <v>790</v>
      </c>
      <c r="G361" s="187">
        <v>50</v>
      </c>
      <c r="H361" s="261">
        <f t="shared" si="12"/>
        <v>1450</v>
      </c>
    </row>
    <row r="362" spans="1:8" ht="95.25" customHeight="1">
      <c r="A362" s="160">
        <v>11250731840</v>
      </c>
      <c r="B362" s="87" t="s">
        <v>543</v>
      </c>
      <c r="C362" s="127" t="s">
        <v>536</v>
      </c>
      <c r="D362" s="87" t="s">
        <v>543</v>
      </c>
      <c r="E362" s="124">
        <v>656.13</v>
      </c>
      <c r="F362" s="87"/>
      <c r="G362" s="239">
        <v>1</v>
      </c>
      <c r="H362" s="261">
        <f t="shared" si="12"/>
        <v>656.13</v>
      </c>
    </row>
    <row r="363" spans="1:8" ht="78" customHeight="1">
      <c r="A363" s="160">
        <v>11250470155</v>
      </c>
      <c r="B363" s="87" t="s">
        <v>574</v>
      </c>
      <c r="C363" s="127" t="s">
        <v>575</v>
      </c>
      <c r="D363" s="87" t="s">
        <v>574</v>
      </c>
      <c r="E363" s="124">
        <v>590.85</v>
      </c>
      <c r="F363" s="87"/>
      <c r="G363" s="239">
        <v>3</v>
      </c>
      <c r="H363" s="261">
        <f t="shared" si="12"/>
        <v>1772.5500000000002</v>
      </c>
    </row>
    <row r="364" spans="1:8" ht="52.5" customHeight="1">
      <c r="A364" s="160">
        <v>11250340040</v>
      </c>
      <c r="B364" s="87" t="s">
        <v>564</v>
      </c>
      <c r="C364" s="127" t="s">
        <v>563</v>
      </c>
      <c r="D364" s="87" t="s">
        <v>564</v>
      </c>
      <c r="E364" s="124">
        <v>50.5</v>
      </c>
      <c r="F364" s="187" t="s">
        <v>790</v>
      </c>
      <c r="G364" s="187">
        <v>5</v>
      </c>
      <c r="H364" s="261">
        <f t="shared" si="12"/>
        <v>252.5</v>
      </c>
    </row>
    <row r="365" spans="1:8" ht="52.5" customHeight="1">
      <c r="A365" s="160">
        <v>11250740037</v>
      </c>
      <c r="B365" s="87" t="s">
        <v>443</v>
      </c>
      <c r="C365" s="127" t="s">
        <v>442</v>
      </c>
      <c r="D365" s="87" t="s">
        <v>443</v>
      </c>
      <c r="E365" s="124">
        <v>29</v>
      </c>
      <c r="F365" s="187" t="s">
        <v>790</v>
      </c>
      <c r="G365" s="187">
        <v>5</v>
      </c>
      <c r="H365" s="261">
        <f t="shared" si="12"/>
        <v>145</v>
      </c>
    </row>
    <row r="366" spans="1:8" ht="52.5" customHeight="1">
      <c r="A366" s="160">
        <v>11250340041</v>
      </c>
      <c r="B366" s="87" t="s">
        <v>547</v>
      </c>
      <c r="C366" s="127" t="s">
        <v>546</v>
      </c>
      <c r="D366" s="87" t="s">
        <v>547</v>
      </c>
      <c r="E366" s="124">
        <v>23.04</v>
      </c>
      <c r="F366" s="187" t="s">
        <v>790</v>
      </c>
      <c r="G366" s="187">
        <v>5</v>
      </c>
      <c r="H366" s="261">
        <f t="shared" si="12"/>
        <v>115.19999999999999</v>
      </c>
    </row>
    <row r="367" spans="1:8" ht="103.5" customHeight="1">
      <c r="A367" s="160">
        <v>11250731860</v>
      </c>
      <c r="B367" s="87" t="s">
        <v>548</v>
      </c>
      <c r="C367" s="127" t="s">
        <v>549</v>
      </c>
      <c r="D367" s="87" t="s">
        <v>548</v>
      </c>
      <c r="E367" s="124">
        <v>510</v>
      </c>
      <c r="F367" s="87"/>
      <c r="G367" s="239">
        <v>10</v>
      </c>
      <c r="H367" s="261">
        <f t="shared" si="12"/>
        <v>5100</v>
      </c>
    </row>
    <row r="368" spans="1:8" ht="103.5" customHeight="1">
      <c r="A368" s="160">
        <v>11250600017</v>
      </c>
      <c r="B368" s="87" t="s">
        <v>986</v>
      </c>
      <c r="C368" s="127" t="s">
        <v>628</v>
      </c>
      <c r="D368" s="87" t="s">
        <v>986</v>
      </c>
      <c r="E368" s="124">
        <v>546</v>
      </c>
      <c r="F368" s="87"/>
      <c r="G368" s="239">
        <v>5</v>
      </c>
      <c r="H368" s="261">
        <f t="shared" si="12"/>
        <v>2730</v>
      </c>
    </row>
    <row r="369" spans="1:19" ht="37.5">
      <c r="A369" s="160">
        <v>11250480017</v>
      </c>
      <c r="B369" s="87" t="s">
        <v>550</v>
      </c>
      <c r="C369" s="127" t="s">
        <v>441</v>
      </c>
      <c r="D369" s="87" t="s">
        <v>550</v>
      </c>
      <c r="E369" s="124">
        <v>695</v>
      </c>
      <c r="F369" s="87"/>
      <c r="G369" s="239">
        <v>5</v>
      </c>
      <c r="H369" s="261">
        <f t="shared" si="12"/>
        <v>3475</v>
      </c>
    </row>
    <row r="370" spans="1:19" ht="111.75" customHeight="1">
      <c r="A370" s="160">
        <v>11250731880</v>
      </c>
      <c r="B370" s="87" t="s">
        <v>552</v>
      </c>
      <c r="C370" s="127" t="s">
        <v>551</v>
      </c>
      <c r="D370" s="87" t="s">
        <v>552</v>
      </c>
      <c r="E370" s="124">
        <v>644</v>
      </c>
      <c r="F370" s="87"/>
      <c r="G370" s="239">
        <v>20</v>
      </c>
      <c r="H370" s="261">
        <f t="shared" si="12"/>
        <v>12880</v>
      </c>
    </row>
    <row r="371" spans="1:19" ht="52.5" customHeight="1">
      <c r="A371" s="160">
        <v>11250731885</v>
      </c>
      <c r="B371" s="87" t="s">
        <v>555</v>
      </c>
      <c r="C371" s="127" t="s">
        <v>553</v>
      </c>
      <c r="D371" s="87" t="s">
        <v>555</v>
      </c>
      <c r="E371" s="124">
        <v>392.2</v>
      </c>
      <c r="F371" s="87"/>
      <c r="G371" s="239">
        <v>10</v>
      </c>
      <c r="H371" s="261">
        <f t="shared" si="12"/>
        <v>3922</v>
      </c>
    </row>
    <row r="372" spans="1:19" ht="37.5">
      <c r="A372" s="160">
        <v>11250600018</v>
      </c>
      <c r="B372" s="87" t="s">
        <v>556</v>
      </c>
      <c r="C372" s="127" t="s">
        <v>554</v>
      </c>
      <c r="D372" s="87" t="s">
        <v>556</v>
      </c>
      <c r="E372" s="124">
        <v>495.8</v>
      </c>
      <c r="F372" s="87"/>
      <c r="G372" s="239">
        <v>1</v>
      </c>
      <c r="H372" s="261">
        <f t="shared" si="12"/>
        <v>495.8</v>
      </c>
    </row>
    <row r="373" spans="1:19" ht="52.5" customHeight="1">
      <c r="A373" s="160">
        <v>11250731930</v>
      </c>
      <c r="B373" s="87" t="s">
        <v>558</v>
      </c>
      <c r="C373" s="127" t="s">
        <v>557</v>
      </c>
      <c r="D373" s="87" t="s">
        <v>558</v>
      </c>
      <c r="E373" s="124">
        <v>680</v>
      </c>
      <c r="F373" s="87"/>
      <c r="G373" s="239">
        <v>1</v>
      </c>
      <c r="H373" s="261">
        <f t="shared" si="12"/>
        <v>680</v>
      </c>
    </row>
    <row r="374" spans="1:19" ht="52.5" customHeight="1">
      <c r="A374" s="160">
        <v>11250480018</v>
      </c>
      <c r="B374" s="87" t="s">
        <v>560</v>
      </c>
      <c r="C374" s="127" t="s">
        <v>559</v>
      </c>
      <c r="D374" s="87" t="s">
        <v>560</v>
      </c>
      <c r="E374" s="124">
        <v>7.4</v>
      </c>
      <c r="F374" s="87"/>
      <c r="G374" s="239">
        <v>1</v>
      </c>
      <c r="H374" s="261">
        <f t="shared" si="12"/>
        <v>7.4</v>
      </c>
    </row>
    <row r="375" spans="1:19" ht="37.5">
      <c r="A375" s="160">
        <v>11250732554</v>
      </c>
      <c r="B375" s="87" t="s">
        <v>987</v>
      </c>
      <c r="C375" s="127" t="s">
        <v>562</v>
      </c>
      <c r="D375" s="87" t="s">
        <v>561</v>
      </c>
      <c r="E375" s="124">
        <v>22.9</v>
      </c>
      <c r="F375" s="87"/>
      <c r="G375" s="239">
        <v>1</v>
      </c>
      <c r="H375" s="261">
        <f t="shared" si="12"/>
        <v>22.9</v>
      </c>
    </row>
    <row r="376" spans="1:19" ht="99.95" customHeight="1">
      <c r="A376" s="160">
        <v>11250732551</v>
      </c>
      <c r="B376" s="87" t="s">
        <v>567</v>
      </c>
      <c r="C376" s="127" t="s">
        <v>566</v>
      </c>
      <c r="D376" s="87" t="s">
        <v>567</v>
      </c>
      <c r="E376" s="124">
        <v>55.93</v>
      </c>
      <c r="F376" s="87"/>
      <c r="G376" s="239">
        <v>1</v>
      </c>
      <c r="H376" s="261">
        <f t="shared" si="12"/>
        <v>55.93</v>
      </c>
    </row>
    <row r="377" spans="1:19" ht="99.95" customHeight="1">
      <c r="A377" s="188">
        <v>11250480019</v>
      </c>
      <c r="B377" s="189" t="s">
        <v>878</v>
      </c>
      <c r="C377" s="190" t="s">
        <v>812</v>
      </c>
      <c r="D377" s="189" t="s">
        <v>811</v>
      </c>
      <c r="E377" s="190">
        <v>499.95</v>
      </c>
      <c r="F377" s="87"/>
      <c r="G377" s="239">
        <v>100</v>
      </c>
      <c r="H377" s="261">
        <f t="shared" si="12"/>
        <v>49995</v>
      </c>
    </row>
    <row r="378" spans="1:19" s="22" customFormat="1" ht="52.5" customHeight="1">
      <c r="A378" s="168"/>
      <c r="B378" s="157"/>
      <c r="C378" s="169"/>
      <c r="D378" s="157"/>
      <c r="E378" s="170"/>
      <c r="F378" s="157"/>
      <c r="G378" s="157"/>
      <c r="H378" s="262">
        <v>0</v>
      </c>
      <c r="I378" s="67"/>
      <c r="J378" s="68"/>
      <c r="K378" s="20"/>
      <c r="L378" s="21"/>
      <c r="M378" s="21"/>
      <c r="N378" s="21"/>
      <c r="O378" s="21"/>
      <c r="P378" s="21"/>
      <c r="Q378" s="21"/>
      <c r="R378" s="21"/>
      <c r="S378" s="21"/>
    </row>
    <row r="379" spans="1:19" s="16" customFormat="1" ht="84.95" customHeight="1">
      <c r="A379" s="191">
        <v>11250710091</v>
      </c>
      <c r="B379" s="192" t="s">
        <v>879</v>
      </c>
      <c r="C379" s="193" t="s">
        <v>816</v>
      </c>
      <c r="D379" s="192" t="s">
        <v>815</v>
      </c>
      <c r="E379" s="194">
        <v>385</v>
      </c>
      <c r="F379" s="192"/>
      <c r="G379" s="192">
        <v>1</v>
      </c>
      <c r="H379" s="263">
        <f>E379*G379</f>
        <v>385</v>
      </c>
      <c r="I379" s="69"/>
      <c r="J379" s="70"/>
      <c r="K379" s="14"/>
      <c r="L379" s="15"/>
      <c r="M379" s="15"/>
      <c r="N379" s="15"/>
      <c r="O379" s="15"/>
      <c r="P379" s="15"/>
      <c r="Q379" s="15"/>
      <c r="R379" s="15"/>
      <c r="S379" s="15"/>
    </row>
    <row r="380" spans="1:19" ht="52.5" customHeight="1">
      <c r="A380" s="160">
        <v>11250771002</v>
      </c>
      <c r="B380" s="87" t="s">
        <v>752</v>
      </c>
      <c r="C380" s="127" t="s">
        <v>751</v>
      </c>
      <c r="D380" s="87" t="s">
        <v>752</v>
      </c>
      <c r="E380" s="124">
        <v>1336.58</v>
      </c>
      <c r="F380" s="87"/>
      <c r="G380" s="239">
        <v>1</v>
      </c>
      <c r="H380" s="263">
        <f t="shared" ref="H380:H382" si="13">E380*G380</f>
        <v>1336.58</v>
      </c>
    </row>
    <row r="381" spans="1:19" ht="110.25" customHeight="1">
      <c r="A381" s="160">
        <v>11250732615</v>
      </c>
      <c r="B381" s="87" t="s">
        <v>774</v>
      </c>
      <c r="C381" s="127" t="s">
        <v>779</v>
      </c>
      <c r="D381" s="87" t="s">
        <v>774</v>
      </c>
      <c r="E381" s="124">
        <v>270</v>
      </c>
      <c r="F381" s="87"/>
      <c r="G381" s="239">
        <v>1</v>
      </c>
      <c r="H381" s="263">
        <f t="shared" si="13"/>
        <v>270</v>
      </c>
    </row>
    <row r="382" spans="1:19" ht="96" customHeight="1">
      <c r="A382" s="160">
        <v>11660034938</v>
      </c>
      <c r="B382" s="87" t="s">
        <v>782</v>
      </c>
      <c r="C382" s="127" t="s">
        <v>780</v>
      </c>
      <c r="D382" s="87" t="s">
        <v>781</v>
      </c>
      <c r="E382" s="124">
        <v>1104.8399999999999</v>
      </c>
      <c r="F382" s="87"/>
      <c r="G382" s="239">
        <v>5</v>
      </c>
      <c r="H382" s="263">
        <f t="shared" si="13"/>
        <v>5524.2</v>
      </c>
    </row>
    <row r="383" spans="1:19" s="22" customFormat="1" ht="52.5" customHeight="1">
      <c r="A383" s="168" t="s">
        <v>761</v>
      </c>
      <c r="B383" s="157"/>
      <c r="C383" s="169"/>
      <c r="D383" s="157"/>
      <c r="E383" s="170"/>
      <c r="F383" s="157"/>
      <c r="G383" s="157"/>
      <c r="H383" s="262">
        <v>0</v>
      </c>
      <c r="I383" s="67"/>
      <c r="J383" s="68"/>
      <c r="K383" s="20"/>
      <c r="L383" s="21"/>
      <c r="M383" s="21"/>
      <c r="N383" s="21"/>
      <c r="O383" s="21"/>
      <c r="P383" s="21"/>
      <c r="Q383" s="21"/>
      <c r="R383" s="21"/>
      <c r="S383" s="21"/>
    </row>
    <row r="384" spans="1:19" ht="114.75">
      <c r="A384" s="160">
        <v>11250732895</v>
      </c>
      <c r="B384" s="274" t="s">
        <v>763</v>
      </c>
      <c r="C384" s="275"/>
      <c r="D384" s="274"/>
      <c r="E384" s="276"/>
      <c r="F384" s="278" t="s">
        <v>773</v>
      </c>
      <c r="G384" s="274">
        <v>5</v>
      </c>
      <c r="H384" s="277">
        <f>E384*G384</f>
        <v>0</v>
      </c>
    </row>
    <row r="385" spans="1:19" ht="108">
      <c r="A385" s="268">
        <v>11250732890</v>
      </c>
      <c r="B385" s="269" t="s">
        <v>762</v>
      </c>
      <c r="C385" s="270"/>
      <c r="D385" s="269"/>
      <c r="E385" s="271"/>
      <c r="F385" s="272" t="s">
        <v>773</v>
      </c>
      <c r="G385" s="269">
        <v>10</v>
      </c>
      <c r="H385" s="273">
        <f t="shared" ref="H385:H394" si="14">E385*G385</f>
        <v>0</v>
      </c>
    </row>
    <row r="386" spans="1:19" ht="131.25">
      <c r="A386" s="197">
        <v>11250732795</v>
      </c>
      <c r="B386" s="240" t="s">
        <v>764</v>
      </c>
      <c r="C386" s="200"/>
      <c r="D386" s="240"/>
      <c r="E386" s="199"/>
      <c r="F386" s="279" t="s">
        <v>773</v>
      </c>
      <c r="G386" s="240">
        <v>5</v>
      </c>
      <c r="H386" s="264">
        <f t="shared" si="14"/>
        <v>0</v>
      </c>
    </row>
    <row r="387" spans="1:19" ht="101.25">
      <c r="A387" s="197">
        <v>11250732955</v>
      </c>
      <c r="B387" s="240" t="s">
        <v>765</v>
      </c>
      <c r="C387" s="200"/>
      <c r="D387" s="240"/>
      <c r="E387" s="199"/>
      <c r="F387" s="279" t="s">
        <v>773</v>
      </c>
      <c r="G387" s="240">
        <v>2</v>
      </c>
      <c r="H387" s="264">
        <f t="shared" si="14"/>
        <v>0</v>
      </c>
    </row>
    <row r="388" spans="1:19" ht="52.5" customHeight="1">
      <c r="A388" s="197">
        <v>11250733075</v>
      </c>
      <c r="B388" s="240" t="s">
        <v>766</v>
      </c>
      <c r="C388" s="200"/>
      <c r="D388" s="240"/>
      <c r="E388" s="199"/>
      <c r="F388" s="279" t="s">
        <v>773</v>
      </c>
      <c r="G388" s="240">
        <v>5</v>
      </c>
      <c r="H388" s="264">
        <f t="shared" si="14"/>
        <v>0</v>
      </c>
    </row>
    <row r="389" spans="1:19" ht="101.25">
      <c r="A389" s="197">
        <v>11250733085</v>
      </c>
      <c r="B389" s="240" t="s">
        <v>770</v>
      </c>
      <c r="C389" s="200"/>
      <c r="D389" s="240"/>
      <c r="E389" s="199"/>
      <c r="F389" s="279" t="s">
        <v>773</v>
      </c>
      <c r="G389" s="240">
        <v>1</v>
      </c>
      <c r="H389" s="264">
        <f t="shared" si="14"/>
        <v>0</v>
      </c>
    </row>
    <row r="390" spans="1:19" ht="52.5" customHeight="1">
      <c r="A390" s="160">
        <v>11250732575</v>
      </c>
      <c r="B390" s="87" t="s">
        <v>769</v>
      </c>
      <c r="C390" s="127" t="s">
        <v>772</v>
      </c>
      <c r="D390" s="87" t="s">
        <v>771</v>
      </c>
      <c r="E390" s="124">
        <v>500</v>
      </c>
      <c r="F390" s="227"/>
      <c r="G390" s="239">
        <v>1</v>
      </c>
      <c r="H390" s="259">
        <f t="shared" si="14"/>
        <v>500</v>
      </c>
    </row>
    <row r="391" spans="1:19" ht="180.75" customHeight="1">
      <c r="A391" s="197">
        <v>11250740078</v>
      </c>
      <c r="B391" s="240" t="s">
        <v>767</v>
      </c>
      <c r="C391" s="200"/>
      <c r="D391" s="240"/>
      <c r="E391" s="199"/>
      <c r="F391" s="279" t="s">
        <v>773</v>
      </c>
      <c r="G391" s="240">
        <v>1</v>
      </c>
      <c r="H391" s="264">
        <f t="shared" si="14"/>
        <v>0</v>
      </c>
    </row>
    <row r="392" spans="1:19" ht="191.25" customHeight="1">
      <c r="A392" s="197">
        <v>11250740081</v>
      </c>
      <c r="B392" s="240" t="s">
        <v>768</v>
      </c>
      <c r="C392" s="200"/>
      <c r="D392" s="240"/>
      <c r="E392" s="199"/>
      <c r="F392" s="279" t="s">
        <v>773</v>
      </c>
      <c r="G392" s="240">
        <v>0</v>
      </c>
      <c r="H392" s="264">
        <f t="shared" si="14"/>
        <v>0</v>
      </c>
    </row>
    <row r="393" spans="1:19" ht="191.25" customHeight="1">
      <c r="A393" s="197">
        <v>11250710052</v>
      </c>
      <c r="B393" s="240" t="s">
        <v>890</v>
      </c>
      <c r="C393" s="200" t="s">
        <v>751</v>
      </c>
      <c r="D393" s="240"/>
      <c r="E393" s="199"/>
      <c r="F393" s="240"/>
      <c r="G393" s="240">
        <v>1</v>
      </c>
      <c r="H393" s="264">
        <f t="shared" si="14"/>
        <v>0</v>
      </c>
    </row>
    <row r="394" spans="1:19" s="22" customFormat="1" ht="52.5" customHeight="1">
      <c r="A394" s="168" t="s">
        <v>787</v>
      </c>
      <c r="B394" s="157"/>
      <c r="C394" s="169"/>
      <c r="D394" s="157"/>
      <c r="E394" s="170"/>
      <c r="F394" s="157"/>
      <c r="G394" s="157"/>
      <c r="H394" s="259">
        <f t="shared" si="14"/>
        <v>0</v>
      </c>
      <c r="I394" s="71"/>
      <c r="J394" s="68"/>
      <c r="K394" s="20"/>
      <c r="L394" s="21"/>
      <c r="M394" s="21"/>
      <c r="N394" s="21"/>
      <c r="O394" s="21"/>
      <c r="P394" s="21"/>
      <c r="Q394" s="21"/>
      <c r="R394" s="21"/>
      <c r="S394" s="21"/>
    </row>
    <row r="395" spans="1:19" ht="52.5" customHeight="1">
      <c r="A395" s="94"/>
      <c r="B395" s="95" t="s">
        <v>485</v>
      </c>
      <c r="C395" s="95"/>
      <c r="D395" s="95" t="s">
        <v>484</v>
      </c>
      <c r="E395" s="96">
        <v>737.28</v>
      </c>
      <c r="F395" s="286" t="s">
        <v>786</v>
      </c>
      <c r="G395" s="236">
        <v>3</v>
      </c>
      <c r="H395" s="259">
        <f>E395*G395</f>
        <v>2211.84</v>
      </c>
    </row>
    <row r="396" spans="1:19" ht="52.5" customHeight="1">
      <c r="A396" s="94">
        <v>11250300013</v>
      </c>
      <c r="B396" s="95" t="s">
        <v>611</v>
      </c>
      <c r="C396" s="95" t="s">
        <v>610</v>
      </c>
      <c r="D396" s="95" t="s">
        <v>611</v>
      </c>
      <c r="E396" s="96">
        <v>737.28</v>
      </c>
      <c r="F396" s="286"/>
      <c r="G396" s="236">
        <v>3</v>
      </c>
      <c r="H396" s="259">
        <f t="shared" ref="H396:H413" si="15">E396*G396</f>
        <v>2211.84</v>
      </c>
    </row>
    <row r="397" spans="1:19" ht="52.5" customHeight="1">
      <c r="A397" s="94">
        <v>11250330023</v>
      </c>
      <c r="B397" s="95" t="s">
        <v>613</v>
      </c>
      <c r="C397" s="95" t="s">
        <v>612</v>
      </c>
      <c r="D397" s="95" t="s">
        <v>613</v>
      </c>
      <c r="E397" s="96">
        <v>411.6</v>
      </c>
      <c r="F397" s="286"/>
      <c r="G397" s="236">
        <v>3</v>
      </c>
      <c r="H397" s="259">
        <f t="shared" si="15"/>
        <v>1234.8000000000002</v>
      </c>
    </row>
    <row r="398" spans="1:19" ht="52.5" customHeight="1">
      <c r="A398" s="94">
        <v>11250740069</v>
      </c>
      <c r="B398" s="95" t="s">
        <v>576</v>
      </c>
      <c r="C398" s="127" t="s">
        <v>172</v>
      </c>
      <c r="D398" s="87" t="s">
        <v>576</v>
      </c>
      <c r="E398" s="124">
        <v>752.54</v>
      </c>
      <c r="F398" s="286"/>
      <c r="G398" s="236">
        <v>3</v>
      </c>
      <c r="H398" s="259">
        <f t="shared" si="15"/>
        <v>2257.62</v>
      </c>
      <c r="I398" s="24"/>
      <c r="J398" s="10"/>
      <c r="K398" s="11"/>
      <c r="S398" s="1"/>
    </row>
    <row r="399" spans="1:19" ht="52.5" customHeight="1">
      <c r="A399" s="94">
        <v>11250740069</v>
      </c>
      <c r="B399" s="95" t="s">
        <v>578</v>
      </c>
      <c r="C399" s="127" t="s">
        <v>577</v>
      </c>
      <c r="D399" s="87" t="s">
        <v>578</v>
      </c>
      <c r="E399" s="124">
        <v>940.8</v>
      </c>
      <c r="F399" s="286"/>
      <c r="G399" s="236">
        <v>3</v>
      </c>
      <c r="H399" s="259">
        <f t="shared" si="15"/>
        <v>2822.3999999999996</v>
      </c>
    </row>
    <row r="400" spans="1:19" ht="119.25" customHeight="1">
      <c r="A400" s="94">
        <v>11250290019</v>
      </c>
      <c r="B400" s="95" t="s">
        <v>584</v>
      </c>
      <c r="C400" s="127" t="s">
        <v>583</v>
      </c>
      <c r="D400" s="87" t="s">
        <v>584</v>
      </c>
      <c r="E400" s="124">
        <v>737</v>
      </c>
      <c r="F400" s="286"/>
      <c r="G400" s="236">
        <v>3</v>
      </c>
      <c r="H400" s="259">
        <f t="shared" si="15"/>
        <v>2211</v>
      </c>
    </row>
    <row r="401" spans="1:8" ht="111.75" customHeight="1">
      <c r="A401" s="94">
        <v>11250740063</v>
      </c>
      <c r="B401" s="95" t="s">
        <v>588</v>
      </c>
      <c r="C401" s="127" t="s">
        <v>587</v>
      </c>
      <c r="D401" s="87" t="s">
        <v>588</v>
      </c>
      <c r="E401" s="124">
        <v>566.4</v>
      </c>
      <c r="F401" s="286"/>
      <c r="G401" s="236">
        <v>3</v>
      </c>
      <c r="H401" s="259">
        <f t="shared" si="15"/>
        <v>1699.1999999999998</v>
      </c>
    </row>
    <row r="402" spans="1:8" ht="74.25" customHeight="1">
      <c r="A402" s="94">
        <v>11250734003</v>
      </c>
      <c r="B402" s="95" t="s">
        <v>579</v>
      </c>
      <c r="C402" s="127" t="s">
        <v>580</v>
      </c>
      <c r="D402" s="87" t="s">
        <v>579</v>
      </c>
      <c r="E402" s="124">
        <v>141</v>
      </c>
      <c r="F402" s="286"/>
      <c r="G402" s="236">
        <v>3</v>
      </c>
      <c r="H402" s="259">
        <f t="shared" si="15"/>
        <v>423</v>
      </c>
    </row>
    <row r="403" spans="1:8" ht="74.25" customHeight="1">
      <c r="A403" s="94">
        <v>11250340043</v>
      </c>
      <c r="B403" s="95" t="s">
        <v>617</v>
      </c>
      <c r="C403" s="127" t="s">
        <v>616</v>
      </c>
      <c r="D403" s="87" t="s">
        <v>617</v>
      </c>
      <c r="E403" s="124">
        <v>152.63999999999999</v>
      </c>
      <c r="F403" s="286"/>
      <c r="G403" s="236">
        <v>3</v>
      </c>
      <c r="H403" s="259">
        <f t="shared" si="15"/>
        <v>457.91999999999996</v>
      </c>
    </row>
    <row r="404" spans="1:8" ht="68.25" customHeight="1">
      <c r="A404" s="94">
        <v>11250340044</v>
      </c>
      <c r="B404" s="95" t="s">
        <v>592</v>
      </c>
      <c r="C404" s="127" t="s">
        <v>591</v>
      </c>
      <c r="D404" s="87" t="s">
        <v>592</v>
      </c>
      <c r="E404" s="124">
        <v>220.8</v>
      </c>
      <c r="F404" s="286"/>
      <c r="G404" s="236">
        <v>3</v>
      </c>
      <c r="H404" s="259">
        <f t="shared" si="15"/>
        <v>662.40000000000009</v>
      </c>
    </row>
    <row r="405" spans="1:8" ht="87" customHeight="1">
      <c r="A405" s="160">
        <v>11250340045</v>
      </c>
      <c r="B405" s="87" t="s">
        <v>793</v>
      </c>
      <c r="C405" s="127" t="s">
        <v>792</v>
      </c>
      <c r="D405" s="87" t="s">
        <v>793</v>
      </c>
      <c r="E405" s="124">
        <v>152.63999999999999</v>
      </c>
      <c r="F405" s="286"/>
      <c r="G405" s="236">
        <v>1</v>
      </c>
      <c r="H405" s="259">
        <f t="shared" si="15"/>
        <v>152.63999999999999</v>
      </c>
    </row>
    <row r="406" spans="1:8" ht="69.75" customHeight="1">
      <c r="A406" s="160">
        <v>11250330024</v>
      </c>
      <c r="B406" s="87" t="s">
        <v>794</v>
      </c>
      <c r="C406" s="127" t="s">
        <v>795</v>
      </c>
      <c r="D406" s="87" t="s">
        <v>794</v>
      </c>
      <c r="E406" s="124">
        <v>138.24</v>
      </c>
      <c r="F406" s="286"/>
      <c r="G406" s="236">
        <v>1</v>
      </c>
      <c r="H406" s="259">
        <f t="shared" si="15"/>
        <v>138.24</v>
      </c>
    </row>
    <row r="407" spans="1:8" ht="64.5" customHeight="1">
      <c r="A407" s="160">
        <v>11250330025</v>
      </c>
      <c r="B407" s="87" t="s">
        <v>797</v>
      </c>
      <c r="C407" s="127" t="s">
        <v>796</v>
      </c>
      <c r="D407" s="87" t="s">
        <v>797</v>
      </c>
      <c r="E407" s="124">
        <v>151.68</v>
      </c>
      <c r="F407" s="286"/>
      <c r="G407" s="236">
        <v>1</v>
      </c>
      <c r="H407" s="259">
        <f t="shared" si="15"/>
        <v>151.68</v>
      </c>
    </row>
    <row r="408" spans="1:8" ht="75.75" customHeight="1">
      <c r="A408" s="160">
        <v>11250330026</v>
      </c>
      <c r="B408" s="87" t="s">
        <v>798</v>
      </c>
      <c r="C408" s="127" t="s">
        <v>430</v>
      </c>
      <c r="D408" s="87" t="s">
        <v>798</v>
      </c>
      <c r="E408" s="124">
        <v>99</v>
      </c>
      <c r="F408" s="286"/>
      <c r="G408" s="236">
        <v>1</v>
      </c>
      <c r="H408" s="259">
        <f t="shared" si="15"/>
        <v>99</v>
      </c>
    </row>
    <row r="409" spans="1:8" ht="52.5" customHeight="1">
      <c r="A409" s="94">
        <v>11250740068</v>
      </c>
      <c r="B409" s="95" t="s">
        <v>582</v>
      </c>
      <c r="C409" s="127" t="s">
        <v>581</v>
      </c>
      <c r="D409" s="87" t="s">
        <v>582</v>
      </c>
      <c r="E409" s="124">
        <v>124.8</v>
      </c>
      <c r="F409" s="286"/>
      <c r="G409" s="236">
        <v>1</v>
      </c>
      <c r="H409" s="259">
        <f t="shared" si="15"/>
        <v>124.8</v>
      </c>
    </row>
    <row r="410" spans="1:8" ht="68.25" customHeight="1">
      <c r="A410" s="94">
        <v>11250710092</v>
      </c>
      <c r="B410" s="95" t="s">
        <v>590</v>
      </c>
      <c r="C410" s="127" t="s">
        <v>589</v>
      </c>
      <c r="D410" s="87" t="s">
        <v>590</v>
      </c>
      <c r="E410" s="124">
        <v>364.8</v>
      </c>
      <c r="F410" s="286"/>
      <c r="G410" s="236">
        <v>1</v>
      </c>
      <c r="H410" s="259">
        <f t="shared" si="15"/>
        <v>364.8</v>
      </c>
    </row>
    <row r="411" spans="1:8" ht="52.5" customHeight="1">
      <c r="A411" s="168"/>
      <c r="B411" s="196" t="s">
        <v>799</v>
      </c>
      <c r="C411" s="169"/>
      <c r="D411" s="157"/>
      <c r="E411" s="170"/>
      <c r="F411" s="157"/>
      <c r="G411" s="157"/>
      <c r="H411" s="259">
        <f t="shared" si="15"/>
        <v>0</v>
      </c>
    </row>
    <row r="412" spans="1:8" ht="52.5" customHeight="1">
      <c r="A412" s="197">
        <v>11250710093</v>
      </c>
      <c r="B412" s="198" t="s">
        <v>800</v>
      </c>
      <c r="C412" s="198" t="s">
        <v>801</v>
      </c>
      <c r="D412" s="198"/>
      <c r="E412" s="199">
        <v>175</v>
      </c>
      <c r="F412" s="198"/>
      <c r="G412" s="240">
        <v>1</v>
      </c>
      <c r="H412" s="259">
        <f t="shared" si="15"/>
        <v>175</v>
      </c>
    </row>
    <row r="413" spans="1:8" ht="52.5" customHeight="1">
      <c r="A413" s="197">
        <v>11250710094</v>
      </c>
      <c r="B413" s="87" t="s">
        <v>802</v>
      </c>
      <c r="C413" s="200" t="s">
        <v>803</v>
      </c>
      <c r="D413" s="198"/>
      <c r="E413" s="198">
        <v>175</v>
      </c>
      <c r="F413" s="198"/>
      <c r="G413" s="240">
        <v>1</v>
      </c>
      <c r="H413" s="259">
        <f t="shared" si="15"/>
        <v>175</v>
      </c>
    </row>
    <row r="414" spans="1:8" ht="52.5" customHeight="1">
      <c r="A414" s="289">
        <v>11250340046</v>
      </c>
      <c r="B414" s="290" t="s">
        <v>804</v>
      </c>
      <c r="C414" s="290" t="s">
        <v>801</v>
      </c>
      <c r="D414" s="290"/>
      <c r="E414" s="292">
        <v>200</v>
      </c>
      <c r="F414" s="290"/>
      <c r="G414" s="287">
        <v>10</v>
      </c>
      <c r="H414" s="300">
        <v>6000</v>
      </c>
    </row>
    <row r="415" spans="1:8" ht="52.5" customHeight="1">
      <c r="A415" s="289"/>
      <c r="B415" s="290"/>
      <c r="C415" s="290"/>
      <c r="D415" s="290"/>
      <c r="E415" s="292"/>
      <c r="F415" s="290"/>
      <c r="G415" s="288"/>
      <c r="H415" s="300"/>
    </row>
    <row r="416" spans="1:8" ht="52.5" customHeight="1">
      <c r="A416" s="289">
        <v>11250340047</v>
      </c>
      <c r="B416" s="290" t="s">
        <v>988</v>
      </c>
      <c r="C416" s="291" t="s">
        <v>806</v>
      </c>
      <c r="D416" s="290"/>
      <c r="E416" s="292">
        <v>200</v>
      </c>
      <c r="F416" s="290"/>
      <c r="G416" s="287">
        <v>10</v>
      </c>
      <c r="H416" s="300">
        <v>6000</v>
      </c>
    </row>
    <row r="417" spans="1:8" ht="52.5" customHeight="1">
      <c r="A417" s="289"/>
      <c r="B417" s="290"/>
      <c r="C417" s="291"/>
      <c r="D417" s="290"/>
      <c r="E417" s="292"/>
      <c r="F417" s="290"/>
      <c r="G417" s="288"/>
      <c r="H417" s="300"/>
    </row>
    <row r="418" spans="1:8" ht="52.5" customHeight="1">
      <c r="A418" s="168"/>
      <c r="B418" s="157" t="s">
        <v>799</v>
      </c>
      <c r="C418" s="169"/>
      <c r="D418" s="157"/>
      <c r="E418" s="170"/>
      <c r="F418" s="157"/>
      <c r="G418" s="157">
        <v>0</v>
      </c>
      <c r="H418" s="262">
        <v>0</v>
      </c>
    </row>
    <row r="419" spans="1:8" ht="52.5" customHeight="1">
      <c r="A419" s="160">
        <v>11250710093</v>
      </c>
      <c r="B419" s="87" t="s">
        <v>800</v>
      </c>
      <c r="C419" s="127" t="s">
        <v>801</v>
      </c>
      <c r="D419" s="87"/>
      <c r="E419" s="124">
        <v>175</v>
      </c>
      <c r="F419" s="87"/>
      <c r="G419" s="239">
        <v>1</v>
      </c>
      <c r="H419" s="259">
        <f>E419*G419</f>
        <v>175</v>
      </c>
    </row>
    <row r="420" spans="1:8" ht="52.5" customHeight="1">
      <c r="A420" s="160">
        <v>11250710094</v>
      </c>
      <c r="B420" s="87" t="s">
        <v>802</v>
      </c>
      <c r="C420" s="127" t="s">
        <v>803</v>
      </c>
      <c r="D420" s="87"/>
      <c r="E420" s="124">
        <v>50</v>
      </c>
      <c r="F420" s="87"/>
      <c r="G420" s="239">
        <v>1</v>
      </c>
      <c r="H420" s="259">
        <f t="shared" ref="H420:H423" si="16">E420*G420</f>
        <v>50</v>
      </c>
    </row>
    <row r="421" spans="1:8" ht="52.5" customHeight="1">
      <c r="A421" s="160">
        <v>11250340046</v>
      </c>
      <c r="B421" s="87" t="s">
        <v>804</v>
      </c>
      <c r="C421" s="127" t="s">
        <v>801</v>
      </c>
      <c r="D421" s="87"/>
      <c r="E421" s="124">
        <v>100</v>
      </c>
      <c r="F421" s="87"/>
      <c r="G421" s="239">
        <v>5</v>
      </c>
      <c r="H421" s="259">
        <f t="shared" si="16"/>
        <v>500</v>
      </c>
    </row>
    <row r="422" spans="1:8" ht="52.5" customHeight="1">
      <c r="A422" s="160">
        <v>11250340047</v>
      </c>
      <c r="B422" s="87" t="s">
        <v>805</v>
      </c>
      <c r="C422" s="127" t="s">
        <v>806</v>
      </c>
      <c r="D422" s="87"/>
      <c r="E422" s="124">
        <v>200</v>
      </c>
      <c r="F422" s="87"/>
      <c r="G422" s="239">
        <v>5</v>
      </c>
      <c r="H422" s="259">
        <f t="shared" si="16"/>
        <v>1000</v>
      </c>
    </row>
    <row r="423" spans="1:8" ht="52.5" customHeight="1">
      <c r="A423" s="160">
        <v>11250710097</v>
      </c>
      <c r="B423" s="87" t="s">
        <v>807</v>
      </c>
      <c r="C423" s="127" t="s">
        <v>808</v>
      </c>
      <c r="D423" s="87"/>
      <c r="E423" s="124">
        <v>200</v>
      </c>
      <c r="F423" s="87"/>
      <c r="G423" s="239">
        <v>5</v>
      </c>
      <c r="H423" s="259">
        <f t="shared" si="16"/>
        <v>1000</v>
      </c>
    </row>
    <row r="424" spans="1:8" ht="65.25" customHeight="1">
      <c r="A424" s="168"/>
      <c r="B424" s="196" t="s">
        <v>799</v>
      </c>
      <c r="C424" s="169"/>
      <c r="D424" s="157"/>
      <c r="E424" s="170"/>
      <c r="F424" s="157"/>
      <c r="G424" s="157"/>
      <c r="H424" s="262">
        <v>0</v>
      </c>
    </row>
    <row r="425" spans="1:8" ht="52.5" customHeight="1">
      <c r="A425" s="160">
        <v>11250710093</v>
      </c>
      <c r="B425" s="87" t="s">
        <v>800</v>
      </c>
      <c r="C425" s="127" t="s">
        <v>801</v>
      </c>
      <c r="D425" s="87"/>
      <c r="E425" s="124">
        <v>175</v>
      </c>
      <c r="F425" s="87"/>
      <c r="G425" s="239">
        <v>5</v>
      </c>
      <c r="H425" s="259">
        <v>0</v>
      </c>
    </row>
    <row r="426" spans="1:8" ht="52.5" customHeight="1">
      <c r="A426" s="160">
        <v>11250710094</v>
      </c>
      <c r="B426" s="87" t="s">
        <v>802</v>
      </c>
      <c r="C426" s="127" t="s">
        <v>803</v>
      </c>
      <c r="D426" s="87"/>
      <c r="E426" s="124">
        <v>175</v>
      </c>
      <c r="F426" s="87"/>
      <c r="G426" s="239">
        <v>5</v>
      </c>
      <c r="H426" s="259">
        <f>E426*G426</f>
        <v>875</v>
      </c>
    </row>
    <row r="427" spans="1:8" ht="52.5" customHeight="1">
      <c r="A427" s="160">
        <v>11250340046</v>
      </c>
      <c r="B427" s="87" t="s">
        <v>804</v>
      </c>
      <c r="C427" s="127" t="s">
        <v>801</v>
      </c>
      <c r="D427" s="87"/>
      <c r="E427" s="124">
        <v>200</v>
      </c>
      <c r="F427" s="87"/>
      <c r="G427" s="239">
        <v>5</v>
      </c>
      <c r="H427" s="259">
        <f t="shared" ref="H427:H429" si="17">E427*G427</f>
        <v>1000</v>
      </c>
    </row>
    <row r="428" spans="1:8" ht="60.75" customHeight="1">
      <c r="A428" s="160">
        <v>11250340047</v>
      </c>
      <c r="B428" s="87" t="s">
        <v>805</v>
      </c>
      <c r="C428" s="127" t="s">
        <v>806</v>
      </c>
      <c r="D428" s="87"/>
      <c r="E428" s="124">
        <v>200</v>
      </c>
      <c r="F428" s="87"/>
      <c r="G428" s="239">
        <v>5</v>
      </c>
      <c r="H428" s="259">
        <f t="shared" si="17"/>
        <v>1000</v>
      </c>
    </row>
    <row r="429" spans="1:8" ht="52.5" customHeight="1">
      <c r="A429" s="160">
        <v>11250710097</v>
      </c>
      <c r="B429" s="87" t="s">
        <v>807</v>
      </c>
      <c r="C429" s="127" t="s">
        <v>808</v>
      </c>
      <c r="D429" s="87"/>
      <c r="E429" s="124">
        <v>200</v>
      </c>
      <c r="F429" s="87"/>
      <c r="G429" s="239">
        <v>5</v>
      </c>
      <c r="H429" s="259">
        <f t="shared" si="17"/>
        <v>1000</v>
      </c>
    </row>
    <row r="430" spans="1:8" ht="52.5" customHeight="1">
      <c r="A430" s="201"/>
      <c r="B430" s="93" t="s">
        <v>40</v>
      </c>
      <c r="C430" s="202"/>
      <c r="D430" s="93"/>
      <c r="E430" s="203"/>
      <c r="F430" s="93"/>
      <c r="G430" s="93"/>
      <c r="H430" s="265">
        <v>0</v>
      </c>
    </row>
    <row r="431" spans="1:8" ht="52.5" customHeight="1">
      <c r="A431" s="197">
        <v>11660034211</v>
      </c>
      <c r="B431" s="240" t="s">
        <v>891</v>
      </c>
      <c r="C431" s="200"/>
      <c r="D431" s="240"/>
      <c r="E431" s="199"/>
      <c r="F431" s="240"/>
      <c r="G431" s="240"/>
      <c r="H431" s="264">
        <v>0</v>
      </c>
    </row>
    <row r="432" spans="1:8" ht="52.5" customHeight="1">
      <c r="A432" s="197">
        <v>11660034618</v>
      </c>
      <c r="B432" s="240" t="s">
        <v>892</v>
      </c>
      <c r="C432" s="200"/>
      <c r="D432" s="240"/>
      <c r="E432" s="199"/>
      <c r="F432" s="240"/>
      <c r="G432" s="240"/>
      <c r="H432" s="264">
        <v>0</v>
      </c>
    </row>
    <row r="433" spans="1:9" ht="52.5" customHeight="1">
      <c r="A433" s="197">
        <v>11660034115</v>
      </c>
      <c r="B433" s="240" t="s">
        <v>893</v>
      </c>
      <c r="C433" s="200"/>
      <c r="D433" s="240"/>
      <c r="E433" s="199"/>
      <c r="F433" s="240"/>
      <c r="G433" s="240"/>
      <c r="H433" s="264">
        <v>0</v>
      </c>
    </row>
    <row r="434" spans="1:9" ht="52.5" customHeight="1">
      <c r="A434" s="197">
        <v>11660034531</v>
      </c>
      <c r="B434" s="240" t="s">
        <v>894</v>
      </c>
      <c r="C434" s="200"/>
      <c r="D434" s="240"/>
      <c r="E434" s="199"/>
      <c r="F434" s="240"/>
      <c r="G434" s="240"/>
      <c r="H434" s="264">
        <v>0</v>
      </c>
    </row>
    <row r="435" spans="1:9" ht="52.5" customHeight="1">
      <c r="A435" s="197">
        <v>11660034629</v>
      </c>
      <c r="B435" s="240" t="s">
        <v>895</v>
      </c>
      <c r="C435" s="200"/>
      <c r="D435" s="240"/>
      <c r="E435" s="199"/>
      <c r="F435" s="240"/>
      <c r="G435" s="240"/>
      <c r="H435" s="264">
        <v>0</v>
      </c>
    </row>
    <row r="436" spans="1:9" ht="52.5" customHeight="1">
      <c r="A436" s="197">
        <v>11660034622</v>
      </c>
      <c r="B436" s="240" t="s">
        <v>896</v>
      </c>
      <c r="C436" s="200"/>
      <c r="D436" s="240"/>
      <c r="E436" s="199"/>
      <c r="F436" s="240"/>
      <c r="G436" s="240"/>
      <c r="H436" s="264">
        <v>0</v>
      </c>
    </row>
    <row r="437" spans="1:9" ht="52.5" customHeight="1">
      <c r="A437" s="197">
        <v>11660034619</v>
      </c>
      <c r="B437" s="240" t="s">
        <v>897</v>
      </c>
      <c r="C437" s="200"/>
      <c r="D437" s="240"/>
      <c r="E437" s="199"/>
      <c r="F437" s="240"/>
      <c r="G437" s="240"/>
      <c r="H437" s="264">
        <v>0</v>
      </c>
    </row>
    <row r="438" spans="1:9" ht="52.5" customHeight="1">
      <c r="A438" s="197">
        <v>11660034626</v>
      </c>
      <c r="B438" s="240" t="s">
        <v>898</v>
      </c>
      <c r="C438" s="200"/>
      <c r="D438" s="240"/>
      <c r="E438" s="199"/>
      <c r="F438" s="240"/>
      <c r="G438" s="240"/>
      <c r="H438" s="264">
        <v>0</v>
      </c>
    </row>
    <row r="439" spans="1:9" ht="52.5" customHeight="1">
      <c r="A439" s="197">
        <v>11660034618</v>
      </c>
      <c r="B439" s="240" t="s">
        <v>899</v>
      </c>
      <c r="C439" s="200"/>
      <c r="D439" s="240"/>
      <c r="E439" s="199"/>
      <c r="F439" s="240"/>
      <c r="G439" s="240"/>
      <c r="H439" s="264">
        <v>0</v>
      </c>
    </row>
    <row r="440" spans="1:9" ht="52.5" customHeight="1">
      <c r="A440" s="160">
        <v>11660034626</v>
      </c>
      <c r="B440" s="87" t="s">
        <v>900</v>
      </c>
      <c r="C440" s="127"/>
      <c r="D440" s="87"/>
      <c r="E440" s="124"/>
      <c r="F440" s="87"/>
      <c r="G440" s="239">
        <v>1</v>
      </c>
      <c r="H440" s="259">
        <v>0</v>
      </c>
    </row>
    <row r="441" spans="1:9" ht="52.5" customHeight="1">
      <c r="A441" s="160">
        <v>11660034322</v>
      </c>
      <c r="B441" s="87" t="s">
        <v>880</v>
      </c>
      <c r="C441" s="127" t="s">
        <v>886</v>
      </c>
      <c r="D441" s="87"/>
      <c r="E441" s="124"/>
      <c r="F441" s="87"/>
      <c r="G441" s="239">
        <v>1</v>
      </c>
      <c r="H441" s="259">
        <v>0</v>
      </c>
    </row>
    <row r="442" spans="1:9" ht="95.1" customHeight="1">
      <c r="A442" s="160">
        <v>11660034311</v>
      </c>
      <c r="B442" s="87" t="s">
        <v>881</v>
      </c>
      <c r="C442" s="127" t="s">
        <v>887</v>
      </c>
      <c r="D442" s="87"/>
      <c r="E442" s="124"/>
      <c r="F442" s="87"/>
      <c r="G442" s="239">
        <v>1</v>
      </c>
      <c r="H442" s="259">
        <v>0</v>
      </c>
    </row>
    <row r="443" spans="1:9" ht="95.1" customHeight="1">
      <c r="A443" s="160">
        <v>11660034122</v>
      </c>
      <c r="B443" s="87" t="s">
        <v>882</v>
      </c>
      <c r="C443" s="127" t="s">
        <v>883</v>
      </c>
      <c r="D443" s="87"/>
      <c r="E443" s="124"/>
      <c r="F443" s="87"/>
      <c r="G443" s="239">
        <v>1</v>
      </c>
      <c r="H443" s="259">
        <v>0</v>
      </c>
    </row>
    <row r="444" spans="1:9" ht="52.5" customHeight="1">
      <c r="A444" s="160">
        <v>11660034604</v>
      </c>
      <c r="B444" s="87" t="s">
        <v>993</v>
      </c>
      <c r="C444" s="127" t="s">
        <v>994</v>
      </c>
      <c r="D444" s="87"/>
      <c r="E444" s="124">
        <v>1850</v>
      </c>
      <c r="F444" s="87"/>
      <c r="G444" s="239">
        <v>1</v>
      </c>
      <c r="H444" s="259">
        <f>E444*G444</f>
        <v>1850</v>
      </c>
    </row>
    <row r="445" spans="1:9" ht="52.5" customHeight="1">
      <c r="A445" s="160">
        <v>1160034425</v>
      </c>
      <c r="B445" s="204" t="s">
        <v>888</v>
      </c>
      <c r="C445" s="204" t="s">
        <v>995</v>
      </c>
      <c r="D445" s="205"/>
      <c r="E445" s="204">
        <v>2548</v>
      </c>
      <c r="F445" s="206"/>
      <c r="G445" s="206">
        <v>1</v>
      </c>
      <c r="H445" s="259">
        <f>E445*G445</f>
        <v>2548</v>
      </c>
      <c r="I445" s="92"/>
    </row>
    <row r="446" spans="1:9" ht="52.5" customHeight="1">
      <c r="A446" s="228">
        <v>11140040434</v>
      </c>
      <c r="B446" s="229" t="s">
        <v>992</v>
      </c>
      <c r="C446" s="127" t="s">
        <v>991</v>
      </c>
      <c r="D446" s="87"/>
      <c r="E446" s="124">
        <v>700</v>
      </c>
      <c r="F446" s="87"/>
      <c r="G446" s="239">
        <v>10</v>
      </c>
      <c r="H446" s="259">
        <f t="shared" ref="H446:H478" si="18">E446*G446</f>
        <v>7000</v>
      </c>
    </row>
    <row r="447" spans="1:9" ht="52.5" customHeight="1">
      <c r="A447" s="228">
        <v>11080040194</v>
      </c>
      <c r="B447" s="229" t="s">
        <v>998</v>
      </c>
      <c r="C447" s="127" t="s">
        <v>999</v>
      </c>
      <c r="D447" s="239"/>
      <c r="E447" s="124">
        <v>1400</v>
      </c>
      <c r="F447" s="239"/>
      <c r="G447" s="239">
        <v>10</v>
      </c>
      <c r="H447" s="259">
        <v>70000</v>
      </c>
    </row>
    <row r="448" spans="1:9" ht="52.5" customHeight="1">
      <c r="A448" s="160">
        <v>11250731440</v>
      </c>
      <c r="B448" s="87" t="s">
        <v>884</v>
      </c>
      <c r="C448" s="127" t="s">
        <v>885</v>
      </c>
      <c r="D448" s="87"/>
      <c r="E448" s="124">
        <v>113</v>
      </c>
      <c r="F448" s="87"/>
      <c r="G448" s="239">
        <v>1</v>
      </c>
      <c r="H448" s="259">
        <f t="shared" si="18"/>
        <v>113</v>
      </c>
    </row>
    <row r="449" spans="1:8" ht="52.5" customHeight="1">
      <c r="A449" s="282" t="s">
        <v>989</v>
      </c>
      <c r="B449" s="282"/>
      <c r="C449" s="282"/>
      <c r="D449" s="282"/>
      <c r="E449" s="282"/>
      <c r="F449" s="282"/>
      <c r="G449" s="282"/>
      <c r="H449" s="259">
        <f t="shared" si="18"/>
        <v>0</v>
      </c>
    </row>
    <row r="450" spans="1:8" ht="52.5" customHeight="1">
      <c r="A450" s="207">
        <v>11660034421</v>
      </c>
      <c r="B450" s="207" t="s">
        <v>902</v>
      </c>
      <c r="C450" s="207" t="s">
        <v>903</v>
      </c>
      <c r="D450" s="207" t="s">
        <v>904</v>
      </c>
      <c r="E450" s="207">
        <v>3000</v>
      </c>
      <c r="F450" s="87"/>
      <c r="G450" s="239">
        <v>1</v>
      </c>
      <c r="H450" s="259">
        <f t="shared" si="18"/>
        <v>3000</v>
      </c>
    </row>
    <row r="451" spans="1:8" ht="52.5" customHeight="1">
      <c r="A451" s="207">
        <v>11660034425</v>
      </c>
      <c r="B451" s="207" t="s">
        <v>905</v>
      </c>
      <c r="C451" s="207" t="s">
        <v>906</v>
      </c>
      <c r="D451" s="207" t="s">
        <v>907</v>
      </c>
      <c r="E451" s="207">
        <v>2548</v>
      </c>
      <c r="F451" s="87"/>
      <c r="G451" s="239">
        <v>1</v>
      </c>
      <c r="H451" s="259">
        <f t="shared" si="18"/>
        <v>2548</v>
      </c>
    </row>
    <row r="452" spans="1:8" ht="52.5" customHeight="1">
      <c r="A452" s="207">
        <v>11080050002</v>
      </c>
      <c r="B452" s="207" t="s">
        <v>908</v>
      </c>
      <c r="C452" s="207" t="s">
        <v>909</v>
      </c>
      <c r="D452" s="207" t="s">
        <v>910</v>
      </c>
      <c r="E452" s="207">
        <v>749</v>
      </c>
      <c r="F452" s="87"/>
      <c r="G452" s="239">
        <v>1</v>
      </c>
      <c r="H452" s="259">
        <f t="shared" si="18"/>
        <v>749</v>
      </c>
    </row>
    <row r="453" spans="1:8" ht="52.5" customHeight="1">
      <c r="A453" s="207">
        <v>11660034223</v>
      </c>
      <c r="B453" s="207" t="s">
        <v>911</v>
      </c>
      <c r="C453" s="207" t="s">
        <v>404</v>
      </c>
      <c r="D453" s="208" t="s">
        <v>912</v>
      </c>
      <c r="E453" s="207">
        <v>1290</v>
      </c>
      <c r="F453" s="87"/>
      <c r="G453" s="239">
        <v>1</v>
      </c>
      <c r="H453" s="259">
        <f t="shared" si="18"/>
        <v>1290</v>
      </c>
    </row>
    <row r="454" spans="1:8" ht="52.5" customHeight="1">
      <c r="A454" s="207">
        <v>11660034224</v>
      </c>
      <c r="B454" s="207" t="s">
        <v>913</v>
      </c>
      <c r="C454" s="207" t="s">
        <v>914</v>
      </c>
      <c r="D454" s="208" t="s">
        <v>915</v>
      </c>
      <c r="E454" s="207">
        <v>1540</v>
      </c>
      <c r="F454" s="87"/>
      <c r="G454" s="239">
        <v>1</v>
      </c>
      <c r="H454" s="259">
        <f t="shared" si="18"/>
        <v>1540</v>
      </c>
    </row>
    <row r="455" spans="1:8" ht="52.5" customHeight="1">
      <c r="A455" s="209">
        <v>11660034532</v>
      </c>
      <c r="B455" s="209" t="s">
        <v>916</v>
      </c>
      <c r="C455" s="209" t="s">
        <v>917</v>
      </c>
      <c r="D455" s="207" t="s">
        <v>918</v>
      </c>
      <c r="E455" s="210">
        <v>890</v>
      </c>
      <c r="F455" s="87"/>
      <c r="G455" s="239">
        <v>1</v>
      </c>
      <c r="H455" s="259">
        <f t="shared" si="18"/>
        <v>890</v>
      </c>
    </row>
    <row r="456" spans="1:8" ht="52.5" customHeight="1">
      <c r="A456" s="211">
        <v>16600345333</v>
      </c>
      <c r="B456" s="209" t="s">
        <v>919</v>
      </c>
      <c r="C456" s="209" t="s">
        <v>917</v>
      </c>
      <c r="D456" s="207" t="s">
        <v>918</v>
      </c>
      <c r="E456" s="210">
        <v>890</v>
      </c>
      <c r="F456" s="87"/>
      <c r="G456" s="239">
        <v>1</v>
      </c>
      <c r="H456" s="259">
        <f t="shared" si="18"/>
        <v>890</v>
      </c>
    </row>
    <row r="457" spans="1:8" ht="52.5" customHeight="1">
      <c r="A457" s="212">
        <v>1163011949</v>
      </c>
      <c r="B457" s="209" t="s">
        <v>920</v>
      </c>
      <c r="C457" s="209" t="s">
        <v>921</v>
      </c>
      <c r="D457" s="195" t="s">
        <v>922</v>
      </c>
      <c r="E457" s="210">
        <v>1800</v>
      </c>
      <c r="F457" s="87"/>
      <c r="G457" s="239">
        <v>1</v>
      </c>
      <c r="H457" s="259">
        <f t="shared" si="18"/>
        <v>1800</v>
      </c>
    </row>
    <row r="458" spans="1:8" ht="52.5" customHeight="1">
      <c r="A458" s="212" t="s">
        <v>925</v>
      </c>
      <c r="B458" s="209" t="s">
        <v>923</v>
      </c>
      <c r="C458" s="209" t="s">
        <v>924</v>
      </c>
      <c r="D458" s="195" t="s">
        <v>922</v>
      </c>
      <c r="E458" s="210">
        <v>2240</v>
      </c>
      <c r="F458" s="87"/>
      <c r="G458" s="239">
        <v>1</v>
      </c>
      <c r="H458" s="259">
        <f t="shared" si="18"/>
        <v>2240</v>
      </c>
    </row>
    <row r="459" spans="1:8" ht="52.5" customHeight="1">
      <c r="A459" s="280" t="s">
        <v>979</v>
      </c>
      <c r="B459" s="281"/>
      <c r="C459" s="281"/>
      <c r="D459" s="281"/>
      <c r="E459" s="249"/>
      <c r="F459" s="249"/>
      <c r="G459" s="249"/>
      <c r="H459" s="259">
        <f t="shared" si="18"/>
        <v>0</v>
      </c>
    </row>
    <row r="460" spans="1:8" ht="52.5" customHeight="1">
      <c r="A460" s="207"/>
      <c r="B460" s="213" t="s">
        <v>926</v>
      </c>
      <c r="C460" s="214" t="s">
        <v>927</v>
      </c>
      <c r="D460" s="215" t="s">
        <v>928</v>
      </c>
      <c r="E460" s="216">
        <v>15</v>
      </c>
      <c r="F460" s="87"/>
      <c r="G460" s="239">
        <v>1</v>
      </c>
      <c r="H460" s="259">
        <f t="shared" si="18"/>
        <v>15</v>
      </c>
    </row>
    <row r="461" spans="1:8" ht="52.5" customHeight="1">
      <c r="A461" s="207"/>
      <c r="B461" s="213" t="s">
        <v>929</v>
      </c>
      <c r="C461" s="214" t="s">
        <v>930</v>
      </c>
      <c r="D461" s="217" t="s">
        <v>931</v>
      </c>
      <c r="E461" s="216">
        <v>290</v>
      </c>
      <c r="F461" s="87"/>
      <c r="G461" s="239">
        <v>1</v>
      </c>
      <c r="H461" s="259">
        <f t="shared" si="18"/>
        <v>290</v>
      </c>
    </row>
    <row r="462" spans="1:8" ht="52.5" customHeight="1">
      <c r="A462" s="207"/>
      <c r="B462" s="213" t="s">
        <v>932</v>
      </c>
      <c r="C462" s="214" t="s">
        <v>933</v>
      </c>
      <c r="D462" s="217" t="s">
        <v>934</v>
      </c>
      <c r="E462" s="216">
        <v>124.8</v>
      </c>
      <c r="F462" s="87"/>
      <c r="G462" s="239">
        <v>1</v>
      </c>
      <c r="H462" s="259">
        <f t="shared" si="18"/>
        <v>124.8</v>
      </c>
    </row>
    <row r="463" spans="1:8" ht="52.5" customHeight="1">
      <c r="A463" s="207"/>
      <c r="B463" s="207" t="s">
        <v>935</v>
      </c>
      <c r="C463" s="214" t="s">
        <v>936</v>
      </c>
      <c r="D463" s="218" t="s">
        <v>937</v>
      </c>
      <c r="E463" s="216">
        <v>536.5</v>
      </c>
      <c r="F463" s="87"/>
      <c r="G463" s="239">
        <v>1</v>
      </c>
      <c r="H463" s="259">
        <f t="shared" si="18"/>
        <v>536.5</v>
      </c>
    </row>
    <row r="464" spans="1:8" ht="52.5" customHeight="1">
      <c r="A464" s="207"/>
      <c r="B464" s="219" t="s">
        <v>990</v>
      </c>
      <c r="C464" s="214" t="s">
        <v>938</v>
      </c>
      <c r="D464" s="218" t="s">
        <v>939</v>
      </c>
      <c r="E464" s="216">
        <v>6.3</v>
      </c>
      <c r="F464" s="87"/>
      <c r="G464" s="239">
        <v>1</v>
      </c>
      <c r="H464" s="259">
        <f t="shared" si="18"/>
        <v>6.3</v>
      </c>
    </row>
    <row r="465" spans="1:8" ht="52.5" customHeight="1">
      <c r="A465" s="207"/>
      <c r="B465" s="214" t="s">
        <v>940</v>
      </c>
      <c r="C465" s="214" t="s">
        <v>941</v>
      </c>
      <c r="D465" s="220" t="s">
        <v>942</v>
      </c>
      <c r="E465" s="216">
        <v>684.25</v>
      </c>
      <c r="F465" s="87"/>
      <c r="G465" s="239">
        <v>1</v>
      </c>
      <c r="H465" s="259">
        <f t="shared" si="18"/>
        <v>684.25</v>
      </c>
    </row>
    <row r="466" spans="1:8" ht="52.5" customHeight="1">
      <c r="A466" s="207"/>
      <c r="B466" s="221" t="s">
        <v>943</v>
      </c>
      <c r="C466" s="214" t="s">
        <v>944</v>
      </c>
      <c r="D466" s="218" t="s">
        <v>945</v>
      </c>
      <c r="E466" s="216">
        <v>1106</v>
      </c>
      <c r="F466" s="87"/>
      <c r="G466" s="239">
        <v>1</v>
      </c>
      <c r="H466" s="259">
        <f t="shared" si="18"/>
        <v>1106</v>
      </c>
    </row>
    <row r="467" spans="1:8" ht="52.5" customHeight="1">
      <c r="A467" s="195"/>
      <c r="B467" s="222" t="s">
        <v>946</v>
      </c>
      <c r="C467" s="214" t="s">
        <v>947</v>
      </c>
      <c r="D467" s="217" t="s">
        <v>948</v>
      </c>
      <c r="E467" s="216">
        <v>745</v>
      </c>
      <c r="F467" s="87"/>
      <c r="G467" s="239">
        <v>1</v>
      </c>
      <c r="H467" s="259">
        <f t="shared" si="18"/>
        <v>745</v>
      </c>
    </row>
    <row r="468" spans="1:8" ht="52.5" customHeight="1">
      <c r="A468" s="195"/>
      <c r="B468" s="222" t="s">
        <v>949</v>
      </c>
      <c r="C468" s="214" t="s">
        <v>950</v>
      </c>
      <c r="D468" s="217" t="s">
        <v>951</v>
      </c>
      <c r="E468" s="216">
        <v>1381</v>
      </c>
      <c r="F468" s="87"/>
      <c r="G468" s="239">
        <v>1</v>
      </c>
      <c r="H468" s="259">
        <f t="shared" si="18"/>
        <v>1381</v>
      </c>
    </row>
    <row r="469" spans="1:8" ht="52.5" customHeight="1">
      <c r="A469" s="195"/>
      <c r="B469" s="222" t="s">
        <v>952</v>
      </c>
      <c r="C469" s="214" t="s">
        <v>953</v>
      </c>
      <c r="D469" s="223" t="s">
        <v>954</v>
      </c>
      <c r="E469" s="216">
        <v>1499</v>
      </c>
      <c r="F469" s="87"/>
      <c r="G469" s="239">
        <v>1</v>
      </c>
      <c r="H469" s="259">
        <f t="shared" si="18"/>
        <v>1499</v>
      </c>
    </row>
    <row r="470" spans="1:8" ht="52.5" customHeight="1">
      <c r="A470" s="195"/>
      <c r="B470" s="222" t="s">
        <v>955</v>
      </c>
      <c r="C470" s="214" t="s">
        <v>956</v>
      </c>
      <c r="D470" s="223" t="s">
        <v>957</v>
      </c>
      <c r="E470" s="216">
        <v>2000</v>
      </c>
      <c r="F470" s="87"/>
      <c r="G470" s="239">
        <v>1</v>
      </c>
      <c r="H470" s="259">
        <f t="shared" si="18"/>
        <v>2000</v>
      </c>
    </row>
    <row r="471" spans="1:8" ht="52.5" customHeight="1">
      <c r="A471" s="195"/>
      <c r="B471" s="213" t="s">
        <v>958</v>
      </c>
      <c r="C471" s="214" t="s">
        <v>959</v>
      </c>
      <c r="D471" s="223" t="s">
        <v>960</v>
      </c>
      <c r="E471" s="216">
        <v>1500</v>
      </c>
      <c r="F471" s="87"/>
      <c r="G471" s="239">
        <v>1</v>
      </c>
      <c r="H471" s="259">
        <f t="shared" si="18"/>
        <v>1500</v>
      </c>
    </row>
    <row r="472" spans="1:8" ht="52.5" customHeight="1">
      <c r="A472" s="195"/>
      <c r="B472" s="213" t="s">
        <v>961</v>
      </c>
      <c r="C472" s="214" t="s">
        <v>962</v>
      </c>
      <c r="D472" s="223" t="s">
        <v>963</v>
      </c>
      <c r="E472" s="216">
        <v>782</v>
      </c>
      <c r="F472" s="87"/>
      <c r="G472" s="239">
        <v>1</v>
      </c>
      <c r="H472" s="259">
        <f t="shared" si="18"/>
        <v>782</v>
      </c>
    </row>
    <row r="473" spans="1:8" ht="52.5" customHeight="1">
      <c r="A473" s="195"/>
      <c r="B473" s="222" t="s">
        <v>964</v>
      </c>
      <c r="C473" s="214" t="s">
        <v>965</v>
      </c>
      <c r="D473" s="217" t="s">
        <v>966</v>
      </c>
      <c r="E473" s="216">
        <v>2200</v>
      </c>
      <c r="F473" s="87"/>
      <c r="G473" s="239">
        <v>1</v>
      </c>
      <c r="H473" s="259">
        <f t="shared" si="18"/>
        <v>2200</v>
      </c>
    </row>
    <row r="474" spans="1:8" ht="52.5" customHeight="1">
      <c r="A474" s="224" t="s">
        <v>967</v>
      </c>
      <c r="B474" s="214" t="s">
        <v>968</v>
      </c>
      <c r="C474" s="225" t="s">
        <v>969</v>
      </c>
      <c r="D474" s="214" t="s">
        <v>968</v>
      </c>
      <c r="E474" s="226">
        <v>1594</v>
      </c>
      <c r="F474" s="87"/>
      <c r="G474" s="239">
        <v>1</v>
      </c>
      <c r="H474" s="259">
        <f t="shared" si="18"/>
        <v>1594</v>
      </c>
    </row>
    <row r="475" spans="1:8" ht="52.5" customHeight="1">
      <c r="A475" s="224" t="s">
        <v>967</v>
      </c>
      <c r="B475" s="214" t="s">
        <v>970</v>
      </c>
      <c r="C475" s="225" t="s">
        <v>971</v>
      </c>
      <c r="D475" s="214" t="s">
        <v>970</v>
      </c>
      <c r="E475" s="226">
        <v>862.08</v>
      </c>
      <c r="F475" s="87"/>
      <c r="G475" s="239">
        <v>1</v>
      </c>
      <c r="H475" s="259">
        <f t="shared" si="18"/>
        <v>862.08</v>
      </c>
    </row>
    <row r="476" spans="1:8" ht="52.5" customHeight="1">
      <c r="A476" s="224" t="s">
        <v>967</v>
      </c>
      <c r="B476" s="214" t="s">
        <v>972</v>
      </c>
      <c r="C476" s="225" t="s">
        <v>973</v>
      </c>
      <c r="D476" s="214" t="s">
        <v>972</v>
      </c>
      <c r="E476" s="226">
        <v>92.64</v>
      </c>
      <c r="F476" s="87"/>
      <c r="G476" s="239">
        <v>1</v>
      </c>
      <c r="H476" s="259">
        <f t="shared" si="18"/>
        <v>92.64</v>
      </c>
    </row>
    <row r="477" spans="1:8" ht="52.5" customHeight="1">
      <c r="A477" s="224" t="s">
        <v>967</v>
      </c>
      <c r="B477" s="214" t="s">
        <v>974</v>
      </c>
      <c r="C477" s="225" t="s">
        <v>975</v>
      </c>
      <c r="D477" s="214" t="s">
        <v>974</v>
      </c>
      <c r="E477" s="226">
        <v>1648</v>
      </c>
      <c r="F477" s="87"/>
      <c r="G477" s="239">
        <v>1</v>
      </c>
      <c r="H477" s="259">
        <f t="shared" si="18"/>
        <v>1648</v>
      </c>
    </row>
    <row r="478" spans="1:8" ht="52.5" customHeight="1">
      <c r="A478" s="224" t="s">
        <v>967</v>
      </c>
      <c r="B478" s="214" t="s">
        <v>976</v>
      </c>
      <c r="C478" s="225" t="s">
        <v>977</v>
      </c>
      <c r="D478" s="214" t="s">
        <v>978</v>
      </c>
      <c r="E478" s="226">
        <v>763</v>
      </c>
      <c r="F478" s="87"/>
      <c r="G478" s="239">
        <v>1</v>
      </c>
      <c r="H478" s="259">
        <f t="shared" si="18"/>
        <v>763</v>
      </c>
    </row>
    <row r="479" spans="1:8" ht="52.5" customHeight="1">
      <c r="A479" s="160"/>
      <c r="B479" s="87"/>
      <c r="C479" s="127"/>
      <c r="D479" s="87"/>
      <c r="E479" s="124"/>
      <c r="F479" s="87"/>
      <c r="G479" s="239"/>
      <c r="H479" s="267">
        <f>SUM(H3:H478)</f>
        <v>1453650.6500000001</v>
      </c>
    </row>
    <row r="480" spans="1:8" ht="52.5" customHeight="1">
      <c r="A480" s="160"/>
      <c r="B480" s="87"/>
      <c r="C480" s="127"/>
      <c r="D480" s="87"/>
      <c r="E480" s="124"/>
      <c r="F480" s="87"/>
      <c r="G480" s="239"/>
      <c r="H480" s="259"/>
    </row>
    <row r="481" spans="1:8" ht="52.5" customHeight="1">
      <c r="A481" s="160"/>
      <c r="B481" s="87"/>
      <c r="C481" s="127"/>
      <c r="D481" s="87"/>
      <c r="E481" s="124"/>
      <c r="F481" s="87"/>
      <c r="G481" s="239"/>
      <c r="H481" s="259"/>
    </row>
    <row r="482" spans="1:8" ht="52.5" customHeight="1">
      <c r="A482" s="160"/>
      <c r="B482" s="87"/>
      <c r="C482" s="127"/>
      <c r="D482" s="87"/>
      <c r="E482" s="124"/>
      <c r="F482" s="87"/>
      <c r="G482" s="239"/>
      <c r="H482" s="259"/>
    </row>
    <row r="483" spans="1:8" ht="52.5" customHeight="1">
      <c r="A483" s="160"/>
      <c r="B483" s="87"/>
      <c r="C483" s="127"/>
      <c r="D483" s="87"/>
      <c r="E483" s="124"/>
      <c r="F483" s="87"/>
      <c r="G483" s="239"/>
      <c r="H483" s="259"/>
    </row>
    <row r="484" spans="1:8" ht="52.5" customHeight="1">
      <c r="A484" s="160"/>
      <c r="B484" s="87"/>
      <c r="C484" s="127"/>
      <c r="D484" s="87"/>
      <c r="E484" s="124"/>
      <c r="F484" s="87"/>
      <c r="G484" s="239"/>
      <c r="H484" s="259"/>
    </row>
    <row r="485" spans="1:8" ht="52.5" customHeight="1">
      <c r="A485" s="160"/>
      <c r="B485" s="87"/>
      <c r="C485" s="127"/>
      <c r="D485" s="87"/>
      <c r="E485" s="124"/>
      <c r="F485" s="87"/>
      <c r="G485" s="239"/>
      <c r="H485" s="259"/>
    </row>
    <row r="486" spans="1:8" ht="52.5" customHeight="1">
      <c r="A486" s="160"/>
      <c r="B486" s="87"/>
      <c r="C486" s="127"/>
      <c r="D486" s="87"/>
      <c r="E486" s="124"/>
      <c r="F486" s="87"/>
      <c r="G486" s="239"/>
      <c r="H486" s="259"/>
    </row>
    <row r="487" spans="1:8" ht="52.5" customHeight="1">
      <c r="A487" s="160"/>
      <c r="B487" s="87"/>
      <c r="C487" s="127"/>
      <c r="D487" s="87"/>
      <c r="E487" s="124"/>
      <c r="F487" s="87"/>
      <c r="G487" s="239"/>
      <c r="H487" s="259"/>
    </row>
    <row r="488" spans="1:8" ht="52.5" customHeight="1">
      <c r="A488" s="160"/>
      <c r="B488" s="87"/>
      <c r="C488" s="127"/>
      <c r="D488" s="87"/>
      <c r="E488" s="124"/>
      <c r="F488" s="87"/>
      <c r="G488" s="239"/>
      <c r="H488" s="259"/>
    </row>
    <row r="489" spans="1:8" ht="52.5" customHeight="1">
      <c r="A489" s="160"/>
      <c r="B489" s="87"/>
      <c r="C489" s="127"/>
      <c r="D489" s="87"/>
      <c r="E489" s="124"/>
      <c r="F489" s="87"/>
      <c r="G489" s="239"/>
      <c r="H489" s="259"/>
    </row>
    <row r="490" spans="1:8" ht="52.5" customHeight="1">
      <c r="A490" s="160"/>
      <c r="B490" s="87"/>
      <c r="C490" s="127"/>
      <c r="D490" s="87"/>
      <c r="E490" s="124"/>
      <c r="F490" s="87"/>
      <c r="G490" s="239"/>
      <c r="H490" s="259"/>
    </row>
    <row r="491" spans="1:8" ht="52.5" customHeight="1">
      <c r="A491" s="160"/>
      <c r="B491" s="87"/>
      <c r="C491" s="127"/>
      <c r="D491" s="87"/>
      <c r="E491" s="124"/>
      <c r="F491" s="87"/>
      <c r="G491" s="239"/>
      <c r="H491" s="259"/>
    </row>
    <row r="492" spans="1:8" ht="52.5" customHeight="1">
      <c r="A492" s="160"/>
      <c r="B492" s="87"/>
      <c r="C492" s="127"/>
      <c r="D492" s="87"/>
      <c r="E492" s="124"/>
      <c r="F492" s="87"/>
      <c r="G492" s="239"/>
      <c r="H492" s="259"/>
    </row>
    <row r="493" spans="1:8" ht="52.5" customHeight="1">
      <c r="A493" s="160"/>
      <c r="B493" s="87"/>
      <c r="C493" s="127"/>
      <c r="D493" s="87"/>
      <c r="E493" s="124"/>
      <c r="F493" s="87"/>
      <c r="G493" s="239"/>
      <c r="H493" s="259"/>
    </row>
    <row r="494" spans="1:8" ht="52.5" customHeight="1">
      <c r="A494" s="160"/>
      <c r="B494" s="87"/>
      <c r="C494" s="127"/>
      <c r="D494" s="87"/>
      <c r="E494" s="124"/>
      <c r="F494" s="87"/>
      <c r="G494" s="239"/>
      <c r="H494" s="259"/>
    </row>
    <row r="495" spans="1:8" ht="52.5" customHeight="1">
      <c r="A495" s="160"/>
      <c r="B495" s="87"/>
      <c r="C495" s="127"/>
      <c r="D495" s="87"/>
      <c r="E495" s="124"/>
      <c r="F495" s="87"/>
      <c r="G495" s="239"/>
      <c r="H495" s="259"/>
    </row>
    <row r="496" spans="1:8" ht="52.5" customHeight="1">
      <c r="A496" s="160"/>
      <c r="B496" s="87"/>
      <c r="C496" s="127"/>
      <c r="D496" s="87"/>
      <c r="E496" s="124"/>
      <c r="F496" s="87"/>
      <c r="G496" s="239"/>
      <c r="H496" s="259"/>
    </row>
    <row r="497" spans="1:8" ht="52.5" customHeight="1">
      <c r="A497" s="160"/>
      <c r="B497" s="87"/>
      <c r="C497" s="127"/>
      <c r="D497" s="87"/>
      <c r="E497" s="124"/>
      <c r="F497" s="87"/>
      <c r="G497" s="239"/>
      <c r="H497" s="259"/>
    </row>
    <row r="498" spans="1:8" ht="52.5" customHeight="1">
      <c r="A498" s="160"/>
      <c r="B498" s="87"/>
      <c r="C498" s="127"/>
      <c r="D498" s="87"/>
      <c r="E498" s="124"/>
      <c r="F498" s="87"/>
      <c r="G498" s="239"/>
      <c r="H498" s="259"/>
    </row>
    <row r="499" spans="1:8" ht="52.5" customHeight="1">
      <c r="A499" s="160"/>
      <c r="B499" s="87"/>
      <c r="C499" s="127"/>
      <c r="D499" s="87"/>
      <c r="E499" s="124"/>
      <c r="F499" s="87"/>
      <c r="G499" s="239"/>
      <c r="H499" s="259"/>
    </row>
    <row r="500" spans="1:8" ht="52.5" customHeight="1">
      <c r="A500" s="160"/>
      <c r="B500" s="87"/>
      <c r="C500" s="127"/>
      <c r="D500" s="87"/>
      <c r="E500" s="124"/>
      <c r="F500" s="87"/>
      <c r="G500" s="239"/>
      <c r="H500" s="259"/>
    </row>
    <row r="501" spans="1:8" ht="52.5" customHeight="1">
      <c r="A501" s="160"/>
      <c r="B501" s="87"/>
      <c r="C501" s="127"/>
      <c r="D501" s="87"/>
      <c r="E501" s="124"/>
      <c r="F501" s="87"/>
      <c r="G501" s="239"/>
      <c r="H501" s="259"/>
    </row>
    <row r="502" spans="1:8" ht="52.5" customHeight="1">
      <c r="A502" s="160"/>
      <c r="B502" s="87"/>
      <c r="C502" s="127"/>
      <c r="D502" s="87"/>
      <c r="E502" s="124"/>
      <c r="F502" s="87"/>
      <c r="G502" s="239"/>
      <c r="H502" s="259"/>
    </row>
    <row r="503" spans="1:8" ht="52.5" customHeight="1">
      <c r="A503" s="160"/>
      <c r="B503" s="87"/>
      <c r="C503" s="127"/>
      <c r="D503" s="87"/>
      <c r="E503" s="124"/>
      <c r="F503" s="87"/>
      <c r="G503" s="239"/>
      <c r="H503" s="259"/>
    </row>
    <row r="504" spans="1:8" ht="52.5" customHeight="1">
      <c r="A504" s="160"/>
      <c r="B504" s="87"/>
      <c r="C504" s="127"/>
      <c r="D504" s="87"/>
      <c r="E504" s="124"/>
      <c r="F504" s="87"/>
      <c r="G504" s="239"/>
      <c r="H504" s="259"/>
    </row>
    <row r="505" spans="1:8" ht="52.5" customHeight="1">
      <c r="A505" s="160"/>
      <c r="B505" s="87"/>
      <c r="C505" s="127"/>
      <c r="D505" s="87"/>
      <c r="E505" s="124"/>
      <c r="F505" s="87"/>
      <c r="G505" s="239"/>
      <c r="H505" s="259"/>
    </row>
    <row r="506" spans="1:8" ht="52.5" customHeight="1">
      <c r="A506" s="160"/>
      <c r="B506" s="87"/>
      <c r="C506" s="127"/>
      <c r="D506" s="87"/>
      <c r="E506" s="124"/>
      <c r="F506" s="87"/>
      <c r="G506" s="239"/>
      <c r="H506" s="259"/>
    </row>
    <row r="507" spans="1:8" ht="52.5" customHeight="1">
      <c r="A507" s="160"/>
      <c r="B507" s="87"/>
      <c r="C507" s="127"/>
      <c r="D507" s="87"/>
      <c r="E507" s="124"/>
      <c r="F507" s="87"/>
      <c r="G507" s="239"/>
      <c r="H507" s="259"/>
    </row>
    <row r="508" spans="1:8" ht="52.5" customHeight="1">
      <c r="A508" s="160"/>
      <c r="B508" s="87"/>
      <c r="C508" s="127"/>
      <c r="D508" s="87"/>
      <c r="E508" s="124"/>
      <c r="F508" s="87"/>
      <c r="G508" s="239"/>
      <c r="H508" s="259"/>
    </row>
    <row r="509" spans="1:8" ht="52.5" customHeight="1">
      <c r="A509" s="160"/>
      <c r="B509" s="87"/>
      <c r="C509" s="127"/>
      <c r="D509" s="87"/>
      <c r="E509" s="124"/>
      <c r="F509" s="87"/>
      <c r="G509" s="239"/>
      <c r="H509" s="259"/>
    </row>
    <row r="510" spans="1:8" ht="52.5" customHeight="1">
      <c r="A510" s="160"/>
      <c r="B510" s="87"/>
      <c r="C510" s="127"/>
      <c r="D510" s="87"/>
      <c r="E510" s="124"/>
      <c r="F510" s="87"/>
      <c r="G510" s="239"/>
      <c r="H510" s="259"/>
    </row>
    <row r="511" spans="1:8" ht="52.5" customHeight="1">
      <c r="A511" s="160"/>
      <c r="B511" s="87"/>
      <c r="C511" s="127"/>
      <c r="D511" s="87"/>
      <c r="E511" s="124"/>
      <c r="F511" s="87"/>
      <c r="G511" s="239"/>
      <c r="H511" s="259"/>
    </row>
    <row r="512" spans="1:8" ht="52.5" customHeight="1">
      <c r="A512" s="160"/>
      <c r="B512" s="87"/>
      <c r="C512" s="127"/>
      <c r="D512" s="87"/>
      <c r="E512" s="124"/>
      <c r="F512" s="87"/>
      <c r="G512" s="239"/>
      <c r="H512" s="259"/>
    </row>
    <row r="513" spans="1:8" ht="52.5" customHeight="1">
      <c r="A513" s="160"/>
      <c r="B513" s="87"/>
      <c r="C513" s="127"/>
      <c r="D513" s="87"/>
      <c r="E513" s="124"/>
      <c r="F513" s="87"/>
      <c r="G513" s="239"/>
      <c r="H513" s="259"/>
    </row>
    <row r="514" spans="1:8" ht="52.5" customHeight="1">
      <c r="A514" s="160"/>
      <c r="B514" s="87"/>
      <c r="C514" s="127"/>
      <c r="D514" s="87"/>
      <c r="E514" s="124"/>
      <c r="F514" s="87"/>
      <c r="G514" s="239"/>
      <c r="H514" s="259"/>
    </row>
    <row r="515" spans="1:8" ht="52.5" customHeight="1">
      <c r="A515" s="160"/>
      <c r="B515" s="87"/>
      <c r="C515" s="127"/>
      <c r="D515" s="87"/>
      <c r="E515" s="124"/>
      <c r="F515" s="87"/>
      <c r="G515" s="239"/>
      <c r="H515" s="259"/>
    </row>
    <row r="516" spans="1:8" ht="52.5" customHeight="1">
      <c r="A516" s="160"/>
      <c r="B516" s="87"/>
      <c r="C516" s="127"/>
      <c r="D516" s="87"/>
      <c r="E516" s="124"/>
      <c r="F516" s="87"/>
      <c r="G516" s="239"/>
      <c r="H516" s="259"/>
    </row>
    <row r="517" spans="1:8" ht="52.5" customHeight="1">
      <c r="A517" s="160"/>
      <c r="B517" s="87"/>
      <c r="C517" s="127"/>
      <c r="D517" s="87"/>
      <c r="E517" s="124"/>
      <c r="F517" s="87"/>
      <c r="G517" s="239"/>
      <c r="H517" s="259"/>
    </row>
    <row r="518" spans="1:8" ht="52.5" customHeight="1">
      <c r="A518" s="160"/>
      <c r="B518" s="87"/>
      <c r="C518" s="127"/>
      <c r="D518" s="87"/>
      <c r="E518" s="124"/>
      <c r="F518" s="87"/>
      <c r="G518" s="239"/>
      <c r="H518" s="259"/>
    </row>
    <row r="519" spans="1:8" ht="52.5" customHeight="1">
      <c r="A519" s="160"/>
      <c r="B519" s="87"/>
      <c r="C519" s="127"/>
      <c r="D519" s="87"/>
      <c r="E519" s="124"/>
      <c r="F519" s="87"/>
      <c r="G519" s="239"/>
      <c r="H519" s="259"/>
    </row>
    <row r="520" spans="1:8" ht="52.5" customHeight="1">
      <c r="A520" s="160"/>
      <c r="B520" s="87"/>
      <c r="C520" s="127"/>
      <c r="D520" s="87"/>
      <c r="E520" s="124"/>
      <c r="F520" s="87"/>
      <c r="G520" s="239"/>
      <c r="H520" s="259"/>
    </row>
    <row r="521" spans="1:8" ht="52.5" customHeight="1">
      <c r="A521" s="160"/>
      <c r="B521" s="87"/>
      <c r="C521" s="127"/>
      <c r="D521" s="87"/>
      <c r="E521" s="124"/>
      <c r="F521" s="87"/>
      <c r="G521" s="239"/>
      <c r="H521" s="259"/>
    </row>
    <row r="522" spans="1:8" ht="52.5" customHeight="1">
      <c r="A522" s="160"/>
      <c r="B522" s="87"/>
      <c r="C522" s="127"/>
      <c r="D522" s="87"/>
      <c r="E522" s="124"/>
      <c r="F522" s="87"/>
      <c r="G522" s="239"/>
      <c r="H522" s="259"/>
    </row>
  </sheetData>
  <sheetProtection selectLockedCells="1" selectUnlockedCells="1"/>
  <mergeCells count="34">
    <mergeCell ref="F119:F128"/>
    <mergeCell ref="H416:H417"/>
    <mergeCell ref="A414:A415"/>
    <mergeCell ref="B414:B415"/>
    <mergeCell ref="C414:C415"/>
    <mergeCell ref="D414:D415"/>
    <mergeCell ref="E414:E415"/>
    <mergeCell ref="F414:F415"/>
    <mergeCell ref="F130:F136"/>
    <mergeCell ref="F266:F326"/>
    <mergeCell ref="A351:A352"/>
    <mergeCell ref="A349:A350"/>
    <mergeCell ref="H414:H415"/>
    <mergeCell ref="F95:F112"/>
    <mergeCell ref="F2:F21"/>
    <mergeCell ref="F23:F48"/>
    <mergeCell ref="F50:F61"/>
    <mergeCell ref="F63:F80"/>
    <mergeCell ref="F82:F93"/>
    <mergeCell ref="A459:D459"/>
    <mergeCell ref="A449:G449"/>
    <mergeCell ref="A299:D299"/>
    <mergeCell ref="A307:D307"/>
    <mergeCell ref="A334:D334"/>
    <mergeCell ref="A339:D339"/>
    <mergeCell ref="F395:F410"/>
    <mergeCell ref="G414:G415"/>
    <mergeCell ref="G416:G417"/>
    <mergeCell ref="A416:A417"/>
    <mergeCell ref="B416:B417"/>
    <mergeCell ref="C416:C417"/>
    <mergeCell ref="D416:D417"/>
    <mergeCell ref="E416:E417"/>
    <mergeCell ref="F416:F417"/>
  </mergeCells>
  <pageMargins left="0.19685039370078741" right="0.11811023622047245" top="0.15748031496062992" bottom="0.15748031496062992" header="0.11811023622047245" footer="0.11811023622047245"/>
  <pageSetup paperSize="9" scale="65" firstPageNumber="0" fitToWidth="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dimension ref="A1:G56"/>
  <sheetViews>
    <sheetView topLeftCell="A55" workbookViewId="0">
      <selection activeCell="A56" sqref="A56"/>
    </sheetView>
  </sheetViews>
  <sheetFormatPr defaultRowHeight="15"/>
  <cols>
    <col min="1" max="1" width="12.85546875" customWidth="1"/>
    <col min="2" max="2" width="14.28515625" customWidth="1"/>
  </cols>
  <sheetData>
    <row r="1" spans="1:7" ht="25.5">
      <c r="A1" s="39" t="s">
        <v>3</v>
      </c>
      <c r="B1" s="40"/>
      <c r="C1" s="41"/>
      <c r="D1" s="40"/>
      <c r="E1" s="41"/>
      <c r="F1" s="42"/>
      <c r="G1" s="40"/>
    </row>
    <row r="2" spans="1:7" ht="191.25">
      <c r="A2" s="44">
        <v>11250740011</v>
      </c>
      <c r="B2" s="45" t="s">
        <v>513</v>
      </c>
      <c r="C2" s="46" t="s">
        <v>511</v>
      </c>
      <c r="D2" s="45" t="s">
        <v>512</v>
      </c>
      <c r="E2" s="46">
        <v>130</v>
      </c>
      <c r="F2" s="304" t="s">
        <v>786</v>
      </c>
      <c r="G2" s="45"/>
    </row>
    <row r="3" spans="1:7" ht="191.25">
      <c r="A3" s="27">
        <v>11250710087</v>
      </c>
      <c r="B3" s="33" t="s">
        <v>570</v>
      </c>
      <c r="C3" s="33" t="s">
        <v>571</v>
      </c>
      <c r="D3" s="33" t="s">
        <v>570</v>
      </c>
      <c r="E3" s="34">
        <v>155.52000000000001</v>
      </c>
      <c r="F3" s="305"/>
      <c r="G3" s="36"/>
    </row>
    <row r="4" spans="1:7" ht="178.5">
      <c r="A4" s="27">
        <v>11250710088</v>
      </c>
      <c r="B4" s="33" t="s">
        <v>573</v>
      </c>
      <c r="C4" s="33" t="s">
        <v>572</v>
      </c>
      <c r="D4" s="33" t="s">
        <v>573</v>
      </c>
      <c r="E4" s="34">
        <v>170</v>
      </c>
      <c r="F4" s="305"/>
      <c r="G4" s="36"/>
    </row>
    <row r="5" spans="1:7" ht="165.75">
      <c r="A5" s="27">
        <v>11250731740</v>
      </c>
      <c r="B5" s="33" t="s">
        <v>105</v>
      </c>
      <c r="C5" s="33" t="s">
        <v>106</v>
      </c>
      <c r="D5" s="33" t="s">
        <v>107</v>
      </c>
      <c r="E5" s="34">
        <v>35.520000000000003</v>
      </c>
      <c r="F5" s="305"/>
      <c r="G5" s="36"/>
    </row>
    <row r="6" spans="1:7" ht="293.25">
      <c r="A6" s="27">
        <v>11250340032</v>
      </c>
      <c r="B6" s="33" t="s">
        <v>105</v>
      </c>
      <c r="C6" s="33" t="s">
        <v>108</v>
      </c>
      <c r="D6" s="33" t="s">
        <v>109</v>
      </c>
      <c r="E6" s="34">
        <v>77.7</v>
      </c>
      <c r="F6" s="305"/>
      <c r="G6" s="36"/>
    </row>
    <row r="7" spans="1:7" ht="89.25">
      <c r="A7" s="27">
        <v>11250340033</v>
      </c>
      <c r="B7" s="33" t="s">
        <v>105</v>
      </c>
      <c r="C7" s="33" t="s">
        <v>4</v>
      </c>
      <c r="D7" s="33" t="s">
        <v>103</v>
      </c>
      <c r="E7" s="34">
        <v>83.37</v>
      </c>
      <c r="F7" s="305"/>
      <c r="G7" s="36"/>
    </row>
    <row r="8" spans="1:7" ht="255">
      <c r="A8" s="27">
        <v>11250340034</v>
      </c>
      <c r="B8" s="33" t="s">
        <v>105</v>
      </c>
      <c r="C8" s="33" t="s">
        <v>110</v>
      </c>
      <c r="D8" s="33" t="s">
        <v>111</v>
      </c>
      <c r="E8" s="34">
        <v>28.86</v>
      </c>
      <c r="F8" s="305"/>
      <c r="G8" s="36"/>
    </row>
    <row r="9" spans="1:7" ht="267.75">
      <c r="A9" s="27">
        <v>11250340035</v>
      </c>
      <c r="B9" s="33" t="s">
        <v>105</v>
      </c>
      <c r="C9" s="33" t="s">
        <v>112</v>
      </c>
      <c r="D9" s="33" t="s">
        <v>113</v>
      </c>
      <c r="E9" s="34">
        <v>71.040000000000006</v>
      </c>
      <c r="F9" s="305"/>
      <c r="G9" s="36"/>
    </row>
    <row r="10" spans="1:7" ht="267.75">
      <c r="A10" s="27">
        <v>11250340036</v>
      </c>
      <c r="B10" s="33" t="s">
        <v>105</v>
      </c>
      <c r="C10" s="33" t="s">
        <v>114</v>
      </c>
      <c r="D10" s="33" t="s">
        <v>115</v>
      </c>
      <c r="E10" s="34">
        <v>62.5</v>
      </c>
      <c r="F10" s="305"/>
      <c r="G10" s="36"/>
    </row>
    <row r="11" spans="1:7" ht="178.5">
      <c r="A11" s="29">
        <v>11250740074</v>
      </c>
      <c r="B11" s="33" t="s">
        <v>5</v>
      </c>
      <c r="C11" s="33" t="s">
        <v>6</v>
      </c>
      <c r="D11" s="33" t="s">
        <v>116</v>
      </c>
      <c r="E11" s="34">
        <v>113</v>
      </c>
      <c r="F11" s="305"/>
      <c r="G11" s="36"/>
    </row>
    <row r="12" spans="1:7" ht="51">
      <c r="A12" s="27">
        <v>11250740136</v>
      </c>
      <c r="B12" s="33" t="s">
        <v>7</v>
      </c>
      <c r="C12" s="33" t="s">
        <v>8</v>
      </c>
      <c r="D12" s="33" t="s">
        <v>117</v>
      </c>
      <c r="E12" s="34">
        <v>7.98</v>
      </c>
      <c r="F12" s="305"/>
      <c r="G12" s="36"/>
    </row>
    <row r="13" spans="1:7" ht="38.25">
      <c r="A13" s="29">
        <v>11250740077</v>
      </c>
      <c r="B13" s="33" t="s">
        <v>9</v>
      </c>
      <c r="C13" s="33" t="s">
        <v>10</v>
      </c>
      <c r="D13" s="33" t="s">
        <v>102</v>
      </c>
      <c r="E13" s="34">
        <v>21.45</v>
      </c>
      <c r="F13" s="306"/>
      <c r="G13" s="36"/>
    </row>
    <row r="14" spans="1:7" ht="25.5">
      <c r="A14" s="47" t="s">
        <v>171</v>
      </c>
      <c r="B14" s="48"/>
      <c r="C14" s="49"/>
      <c r="D14" s="48"/>
      <c r="E14" s="49"/>
      <c r="F14" s="31"/>
      <c r="G14" s="48"/>
    </row>
    <row r="15" spans="1:7" ht="204">
      <c r="A15" s="29">
        <v>11250740001</v>
      </c>
      <c r="B15" s="28" t="s">
        <v>11</v>
      </c>
      <c r="C15" s="50" t="s">
        <v>104</v>
      </c>
      <c r="D15" s="28" t="s">
        <v>386</v>
      </c>
      <c r="E15" s="51">
        <v>720</v>
      </c>
      <c r="F15" s="307" t="s">
        <v>786</v>
      </c>
      <c r="G15" s="28"/>
    </row>
    <row r="16" spans="1:7" ht="191.25">
      <c r="A16" s="29">
        <v>11250740004</v>
      </c>
      <c r="B16" s="33" t="s">
        <v>118</v>
      </c>
      <c r="C16" s="33" t="s">
        <v>119</v>
      </c>
      <c r="D16" s="33" t="s">
        <v>120</v>
      </c>
      <c r="E16" s="34">
        <v>403</v>
      </c>
      <c r="F16" s="308"/>
      <c r="G16" s="36"/>
    </row>
    <row r="17" spans="1:7" ht="178.5">
      <c r="A17" s="29">
        <v>11250290016</v>
      </c>
      <c r="B17" s="33" t="s">
        <v>625</v>
      </c>
      <c r="C17" s="33" t="s">
        <v>624</v>
      </c>
      <c r="D17" s="33" t="s">
        <v>625</v>
      </c>
      <c r="E17" s="34">
        <v>362</v>
      </c>
      <c r="F17" s="308"/>
      <c r="G17" s="36"/>
    </row>
    <row r="18" spans="1:7" ht="267.75">
      <c r="A18" s="32">
        <v>11250290017</v>
      </c>
      <c r="B18" s="33" t="s">
        <v>155</v>
      </c>
      <c r="C18" s="33" t="s">
        <v>154</v>
      </c>
      <c r="D18" s="33" t="s">
        <v>155</v>
      </c>
      <c r="E18" s="34">
        <v>350.4</v>
      </c>
      <c r="F18" s="308"/>
      <c r="G18" s="36"/>
    </row>
    <row r="19" spans="1:7" ht="191.25">
      <c r="A19" s="29">
        <v>11250740008</v>
      </c>
      <c r="B19" s="28" t="s">
        <v>385</v>
      </c>
      <c r="C19" s="50" t="s">
        <v>12</v>
      </c>
      <c r="D19" s="28" t="s">
        <v>384</v>
      </c>
      <c r="E19" s="51">
        <v>135</v>
      </c>
      <c r="F19" s="308"/>
      <c r="G19" s="28"/>
    </row>
    <row r="20" spans="1:7" ht="204">
      <c r="A20" s="29">
        <v>11250330021</v>
      </c>
      <c r="B20" s="28" t="s">
        <v>620</v>
      </c>
      <c r="C20" s="50" t="s">
        <v>618</v>
      </c>
      <c r="D20" s="28" t="s">
        <v>620</v>
      </c>
      <c r="E20" s="51">
        <v>162.24</v>
      </c>
      <c r="F20" s="308"/>
      <c r="G20" s="28"/>
    </row>
    <row r="21" spans="1:7" ht="191.25">
      <c r="A21" s="29">
        <v>11250330022</v>
      </c>
      <c r="B21" s="28" t="s">
        <v>621</v>
      </c>
      <c r="C21" s="50" t="s">
        <v>619</v>
      </c>
      <c r="D21" s="28" t="s">
        <v>621</v>
      </c>
      <c r="E21" s="51">
        <v>187.2</v>
      </c>
      <c r="F21" s="308"/>
      <c r="G21" s="28"/>
    </row>
    <row r="22" spans="1:7" ht="165.75">
      <c r="A22" s="27">
        <v>11250740109</v>
      </c>
      <c r="B22" s="28" t="s">
        <v>13</v>
      </c>
      <c r="C22" s="50" t="s">
        <v>14</v>
      </c>
      <c r="D22" s="28" t="s">
        <v>13</v>
      </c>
      <c r="E22" s="51">
        <v>8.1999999999999993</v>
      </c>
      <c r="F22" s="308"/>
      <c r="G22" s="28"/>
    </row>
    <row r="23" spans="1:7" ht="76.5">
      <c r="A23" s="29">
        <v>11250740012</v>
      </c>
      <c r="B23" s="28" t="s">
        <v>156</v>
      </c>
      <c r="C23" s="50" t="s">
        <v>15</v>
      </c>
      <c r="D23" s="28" t="s">
        <v>510</v>
      </c>
      <c r="E23" s="51">
        <v>53.04</v>
      </c>
      <c r="F23" s="308"/>
      <c r="G23" s="28"/>
    </row>
    <row r="24" spans="1:7" ht="127.5">
      <c r="A24" s="27">
        <v>11250731500</v>
      </c>
      <c r="B24" s="28" t="s">
        <v>16</v>
      </c>
      <c r="C24" s="50" t="s">
        <v>17</v>
      </c>
      <c r="D24" s="28" t="s">
        <v>16</v>
      </c>
      <c r="E24" s="51">
        <v>725</v>
      </c>
      <c r="F24" s="308"/>
      <c r="G24" s="28"/>
    </row>
    <row r="25" spans="1:7" ht="165.75">
      <c r="A25" s="27">
        <v>11250731246</v>
      </c>
      <c r="B25" s="28" t="s">
        <v>18</v>
      </c>
      <c r="C25" s="50" t="s">
        <v>19</v>
      </c>
      <c r="D25" s="28" t="s">
        <v>516</v>
      </c>
      <c r="E25" s="51">
        <v>54.52</v>
      </c>
      <c r="F25" s="308"/>
      <c r="G25" s="28"/>
    </row>
    <row r="26" spans="1:7" ht="229.5">
      <c r="A26" s="52">
        <v>11250731580</v>
      </c>
      <c r="B26" s="53" t="s">
        <v>20</v>
      </c>
      <c r="C26" s="54" t="s">
        <v>21</v>
      </c>
      <c r="D26" s="55" t="s">
        <v>22</v>
      </c>
      <c r="E26" s="51">
        <v>79.5</v>
      </c>
      <c r="F26" s="308"/>
      <c r="G26" s="55"/>
    </row>
    <row r="27" spans="1:7" ht="191.25">
      <c r="A27" s="27">
        <v>11250731265</v>
      </c>
      <c r="B27" s="28" t="s">
        <v>23</v>
      </c>
      <c r="C27" s="54" t="s">
        <v>24</v>
      </c>
      <c r="D27" s="55" t="s">
        <v>23</v>
      </c>
      <c r="E27" s="51">
        <v>605.20000000000005</v>
      </c>
      <c r="F27" s="308"/>
      <c r="G27" s="28"/>
    </row>
    <row r="28" spans="1:7" ht="293.25">
      <c r="A28" s="52">
        <v>11250731360</v>
      </c>
      <c r="B28" s="53" t="s">
        <v>25</v>
      </c>
      <c r="C28" s="54" t="s">
        <v>26</v>
      </c>
      <c r="D28" s="55" t="s">
        <v>27</v>
      </c>
      <c r="E28" s="51">
        <v>9</v>
      </c>
      <c r="F28" s="308"/>
      <c r="G28" s="55"/>
    </row>
    <row r="29" spans="1:7" ht="76.5">
      <c r="A29" s="27">
        <v>11250731460</v>
      </c>
      <c r="B29" s="28" t="s">
        <v>28</v>
      </c>
      <c r="C29" s="54" t="s">
        <v>29</v>
      </c>
      <c r="D29" s="55" t="s">
        <v>28</v>
      </c>
      <c r="E29" s="51">
        <v>10.94</v>
      </c>
      <c r="F29" s="308"/>
      <c r="G29" s="55"/>
    </row>
    <row r="30" spans="1:7" ht="178.5">
      <c r="A30" s="27">
        <v>11250340024</v>
      </c>
      <c r="B30" s="28" t="s">
        <v>30</v>
      </c>
      <c r="C30" s="54" t="s">
        <v>31</v>
      </c>
      <c r="D30" s="55" t="s">
        <v>30</v>
      </c>
      <c r="E30" s="51">
        <v>12.06</v>
      </c>
      <c r="F30" s="308"/>
      <c r="G30" s="55"/>
    </row>
    <row r="31" spans="1:7" ht="114.75">
      <c r="A31" s="27">
        <v>11250300024</v>
      </c>
      <c r="B31" s="28" t="s">
        <v>756</v>
      </c>
      <c r="C31" s="54" t="s">
        <v>755</v>
      </c>
      <c r="D31" s="55" t="s">
        <v>756</v>
      </c>
      <c r="E31" s="51">
        <v>350.4</v>
      </c>
      <c r="F31" s="308"/>
      <c r="G31" s="55"/>
    </row>
    <row r="32" spans="1:7" ht="204">
      <c r="A32" s="27">
        <v>11250731485</v>
      </c>
      <c r="B32" s="28" t="s">
        <v>387</v>
      </c>
      <c r="C32" s="54" t="s">
        <v>388</v>
      </c>
      <c r="D32" s="55" t="s">
        <v>387</v>
      </c>
      <c r="E32" s="51">
        <v>775</v>
      </c>
      <c r="F32" s="309"/>
      <c r="G32" s="55"/>
    </row>
    <row r="33" spans="1:7" ht="25.5">
      <c r="A33" s="47" t="s">
        <v>173</v>
      </c>
      <c r="B33" s="48"/>
      <c r="C33" s="49"/>
      <c r="D33" s="48"/>
      <c r="E33" s="49"/>
      <c r="F33" s="31"/>
      <c r="G33" s="48"/>
    </row>
    <row r="34" spans="1:7" ht="318.75">
      <c r="A34" s="27">
        <v>11250300018</v>
      </c>
      <c r="B34" s="28" t="s">
        <v>615</v>
      </c>
      <c r="C34" s="54" t="s">
        <v>614</v>
      </c>
      <c r="D34" s="55" t="s">
        <v>615</v>
      </c>
      <c r="E34" s="51">
        <v>129.5</v>
      </c>
      <c r="F34" s="83"/>
      <c r="G34" s="310"/>
    </row>
    <row r="35" spans="1:7" ht="242.25">
      <c r="A35" s="27">
        <v>11250300019</v>
      </c>
      <c r="B35" s="28" t="s">
        <v>754</v>
      </c>
      <c r="C35" s="54" t="s">
        <v>753</v>
      </c>
      <c r="D35" s="55" t="s">
        <v>754</v>
      </c>
      <c r="E35" s="51">
        <v>752.64</v>
      </c>
      <c r="F35" s="84"/>
      <c r="G35" s="311"/>
    </row>
    <row r="36" spans="1:7" ht="153">
      <c r="A36" s="27">
        <v>11250710059</v>
      </c>
      <c r="B36" s="28" t="s">
        <v>623</v>
      </c>
      <c r="C36" s="54" t="s">
        <v>622</v>
      </c>
      <c r="D36" s="55" t="s">
        <v>623</v>
      </c>
      <c r="E36" s="51">
        <v>18.239999999999998</v>
      </c>
      <c r="F36" s="84"/>
      <c r="G36" s="312"/>
    </row>
    <row r="37" spans="1:7" ht="102">
      <c r="A37" s="27">
        <v>11250740066</v>
      </c>
      <c r="B37" s="28" t="s">
        <v>586</v>
      </c>
      <c r="C37" s="54" t="s">
        <v>585</v>
      </c>
      <c r="D37" s="55" t="s">
        <v>586</v>
      </c>
      <c r="E37" s="51">
        <v>84.48</v>
      </c>
      <c r="F37" s="85"/>
      <c r="G37" s="55"/>
    </row>
    <row r="38" spans="1:7" ht="38.25">
      <c r="A38" s="56" t="s">
        <v>121</v>
      </c>
      <c r="B38" s="57"/>
      <c r="C38" s="58"/>
      <c r="D38" s="58"/>
      <c r="E38" s="59"/>
      <c r="F38" s="58"/>
      <c r="G38" s="57"/>
    </row>
    <row r="39" spans="1:7" ht="204">
      <c r="A39" s="60">
        <v>11250740009</v>
      </c>
      <c r="B39" s="33" t="s">
        <v>122</v>
      </c>
      <c r="C39" s="33" t="s">
        <v>123</v>
      </c>
      <c r="D39" s="33" t="s">
        <v>124</v>
      </c>
      <c r="E39" s="34">
        <v>162</v>
      </c>
      <c r="F39" s="313" t="s">
        <v>786</v>
      </c>
      <c r="G39" s="36"/>
    </row>
    <row r="40" spans="1:7" ht="216.75">
      <c r="A40" s="60">
        <v>11250740010</v>
      </c>
      <c r="B40" s="33" t="s">
        <v>594</v>
      </c>
      <c r="C40" s="33" t="s">
        <v>593</v>
      </c>
      <c r="D40" s="33" t="s">
        <v>594</v>
      </c>
      <c r="E40" s="34">
        <v>149.80000000000001</v>
      </c>
      <c r="F40" s="314"/>
      <c r="G40" s="36"/>
    </row>
    <row r="41" spans="1:7" ht="306">
      <c r="A41" s="60">
        <v>11250290017</v>
      </c>
      <c r="B41" s="33" t="s">
        <v>596</v>
      </c>
      <c r="C41" s="33" t="s">
        <v>595</v>
      </c>
      <c r="D41" s="33" t="s">
        <v>596</v>
      </c>
      <c r="E41" s="34">
        <v>475.2</v>
      </c>
      <c r="F41" s="314"/>
      <c r="G41" s="36"/>
    </row>
    <row r="42" spans="1:7" ht="318.75">
      <c r="A42" s="60">
        <v>11250290018</v>
      </c>
      <c r="B42" s="33" t="s">
        <v>598</v>
      </c>
      <c r="C42" s="33" t="s">
        <v>597</v>
      </c>
      <c r="D42" s="33" t="s">
        <v>598</v>
      </c>
      <c r="E42" s="34">
        <v>470.4</v>
      </c>
      <c r="F42" s="314"/>
      <c r="G42" s="36"/>
    </row>
    <row r="43" spans="1:7" ht="178.5">
      <c r="A43" s="60">
        <v>11250340031</v>
      </c>
      <c r="B43" s="33" t="s">
        <v>760</v>
      </c>
      <c r="C43" s="33" t="s">
        <v>759</v>
      </c>
      <c r="D43" s="33" t="s">
        <v>760</v>
      </c>
      <c r="E43" s="34">
        <v>133</v>
      </c>
      <c r="F43" s="314"/>
      <c r="G43" s="36"/>
    </row>
    <row r="44" spans="1:7" ht="216.75">
      <c r="A44" s="60">
        <v>11250330022</v>
      </c>
      <c r="B44" s="33" t="s">
        <v>599</v>
      </c>
      <c r="C44" s="33" t="s">
        <v>123</v>
      </c>
      <c r="D44" s="33" t="s">
        <v>599</v>
      </c>
      <c r="E44" s="34">
        <v>162</v>
      </c>
      <c r="F44" s="314"/>
      <c r="G44" s="36"/>
    </row>
    <row r="45" spans="1:7" ht="153">
      <c r="A45" s="32">
        <v>11250731520</v>
      </c>
      <c r="B45" s="33" t="s">
        <v>125</v>
      </c>
      <c r="C45" s="35" t="s">
        <v>126</v>
      </c>
      <c r="D45" s="33" t="s">
        <v>127</v>
      </c>
      <c r="E45" s="34">
        <v>401</v>
      </c>
      <c r="F45" s="314"/>
      <c r="G45" s="36"/>
    </row>
    <row r="46" spans="1:7" ht="229.5">
      <c r="A46" s="32">
        <v>11250710088</v>
      </c>
      <c r="B46" s="33" t="s">
        <v>758</v>
      </c>
      <c r="C46" s="35" t="s">
        <v>757</v>
      </c>
      <c r="D46" s="33" t="s">
        <v>758</v>
      </c>
      <c r="E46" s="34">
        <v>367.5</v>
      </c>
      <c r="F46" s="314"/>
      <c r="G46" s="36"/>
    </row>
    <row r="47" spans="1:7" ht="204">
      <c r="A47" s="32">
        <v>11250731585</v>
      </c>
      <c r="B47" s="33" t="s">
        <v>128</v>
      </c>
      <c r="C47" s="35" t="s">
        <v>129</v>
      </c>
      <c r="D47" s="33" t="s">
        <v>130</v>
      </c>
      <c r="E47" s="34">
        <v>80</v>
      </c>
      <c r="F47" s="314"/>
      <c r="G47" s="36"/>
    </row>
    <row r="48" spans="1:7" ht="127.5">
      <c r="A48" s="61">
        <v>11250740076</v>
      </c>
      <c r="B48" s="35" t="s">
        <v>429</v>
      </c>
      <c r="C48" s="35" t="s">
        <v>428</v>
      </c>
      <c r="D48" s="35" t="s">
        <v>429</v>
      </c>
      <c r="E48" s="34">
        <v>652.79999999999995</v>
      </c>
      <c r="F48" s="315"/>
      <c r="G48" s="36"/>
    </row>
    <row r="49" spans="1:7" ht="25.5">
      <c r="A49" s="56" t="s">
        <v>145</v>
      </c>
      <c r="B49" s="57"/>
      <c r="C49" s="58"/>
      <c r="D49" s="58"/>
      <c r="E49" s="59"/>
      <c r="F49" s="58"/>
      <c r="G49" s="57"/>
    </row>
    <row r="50" spans="1:7" ht="127.5">
      <c r="A50" s="61">
        <v>11250300020</v>
      </c>
      <c r="B50" s="35" t="s">
        <v>165</v>
      </c>
      <c r="C50" s="35" t="s">
        <v>157</v>
      </c>
      <c r="D50" s="35" t="s">
        <v>165</v>
      </c>
      <c r="E50" s="34">
        <v>17.399999999999999</v>
      </c>
      <c r="F50" s="316" t="s">
        <v>786</v>
      </c>
      <c r="G50" s="36"/>
    </row>
    <row r="51" spans="1:7" ht="165.75">
      <c r="A51" s="61">
        <v>11250100037</v>
      </c>
      <c r="B51" s="35" t="s">
        <v>164</v>
      </c>
      <c r="C51" s="35" t="s">
        <v>158</v>
      </c>
      <c r="D51" s="35" t="s">
        <v>164</v>
      </c>
      <c r="E51" s="34">
        <v>49.9</v>
      </c>
      <c r="F51" s="317"/>
      <c r="G51" s="36"/>
    </row>
    <row r="52" spans="1:7" ht="114.75">
      <c r="A52" s="61">
        <v>11250170031</v>
      </c>
      <c r="B52" s="35" t="s">
        <v>166</v>
      </c>
      <c r="C52" s="35" t="s">
        <v>159</v>
      </c>
      <c r="D52" s="35" t="s">
        <v>166</v>
      </c>
      <c r="E52" s="34">
        <v>68.150000000000006</v>
      </c>
      <c r="F52" s="317"/>
      <c r="G52" s="36"/>
    </row>
    <row r="53" spans="1:7" ht="165.75">
      <c r="A53" s="61">
        <v>11250300021</v>
      </c>
      <c r="B53" s="35" t="s">
        <v>167</v>
      </c>
      <c r="C53" s="35" t="s">
        <v>160</v>
      </c>
      <c r="D53" s="35" t="s">
        <v>167</v>
      </c>
      <c r="E53" s="34">
        <v>17.760000000000002</v>
      </c>
      <c r="F53" s="317"/>
      <c r="G53" s="62"/>
    </row>
    <row r="54" spans="1:7" ht="255">
      <c r="A54" s="61">
        <v>11250310021</v>
      </c>
      <c r="B54" s="35" t="s">
        <v>168</v>
      </c>
      <c r="C54" s="35" t="s">
        <v>161</v>
      </c>
      <c r="D54" s="35" t="s">
        <v>168</v>
      </c>
      <c r="E54" s="34">
        <v>6.6</v>
      </c>
      <c r="F54" s="317"/>
      <c r="G54" s="36"/>
    </row>
    <row r="55" spans="1:7" ht="267.75">
      <c r="A55" s="61">
        <v>11250310022</v>
      </c>
      <c r="B55" s="35" t="s">
        <v>169</v>
      </c>
      <c r="C55" s="35" t="s">
        <v>162</v>
      </c>
      <c r="D55" s="35" t="s">
        <v>169</v>
      </c>
      <c r="E55" s="34">
        <v>4.68</v>
      </c>
      <c r="F55" s="317"/>
      <c r="G55" s="36"/>
    </row>
    <row r="56" spans="1:7" ht="89.25">
      <c r="A56" s="61">
        <v>11250710088</v>
      </c>
      <c r="B56" s="35" t="s">
        <v>170</v>
      </c>
      <c r="C56" s="35" t="s">
        <v>163</v>
      </c>
      <c r="D56" s="35" t="s">
        <v>170</v>
      </c>
      <c r="E56" s="34">
        <v>28.8</v>
      </c>
      <c r="F56" s="317"/>
      <c r="G56" s="36"/>
    </row>
  </sheetData>
  <mergeCells count="5">
    <mergeCell ref="F2:F13"/>
    <mergeCell ref="F15:F32"/>
    <mergeCell ref="G34:G36"/>
    <mergeCell ref="F39:F48"/>
    <mergeCell ref="F50:F5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2</vt:i4>
      </vt:variant>
      <vt:variant>
        <vt:lpstr>Περιοχές με ονόματα</vt:lpstr>
      </vt:variant>
      <vt:variant>
        <vt:i4>2</vt:i4>
      </vt:variant>
    </vt:vector>
  </HeadingPairs>
  <TitlesOfParts>
    <vt:vector size="4" baseType="lpstr">
      <vt:lpstr>κωδικοι</vt:lpstr>
      <vt:lpstr>Φύλλο1</vt:lpstr>
      <vt:lpstr>κωδικοι!Excel_BuiltIn__FilterDatabase</vt:lpstr>
      <vt:lpstr>κωδικοι!Print_Area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dc:creator>
  <cp:lastModifiedBy>promithiesuser6</cp:lastModifiedBy>
  <cp:lastPrinted>2023-09-13T09:01:34Z</cp:lastPrinted>
  <dcterms:created xsi:type="dcterms:W3CDTF">2019-02-07T11:43:24Z</dcterms:created>
  <dcterms:modified xsi:type="dcterms:W3CDTF">2023-11-27T09:01:32Z</dcterms:modified>
</cp:coreProperties>
</file>